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1275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55" i="18"/>
  <c r="B55"/>
  <c r="D47"/>
  <c r="D57" s="1"/>
  <c r="B47"/>
  <c r="B57" s="1"/>
  <c r="D42"/>
  <c r="B42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<sst xmlns="http://schemas.openxmlformats.org/spreadsheetml/2006/main" count="414" uniqueCount="271">
  <si>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</si>
  <si>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</si>
  <si>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</si>
  <si>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</si>
  <si>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</si>
  <si>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</si>
  <si>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</si>
  <si>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</si>
  <si>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</si>
  <si>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</si>
  <si>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</si>
  <si>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</si>
  <si>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</si>
  <si>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</si>
  <si>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</si>
  <si>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</si>
  <si>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</si>
  <si>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</si>
  <si>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</si>
  <si>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</si>
  <si>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</si>
  <si>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</si>
  <si>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</si>
  <si>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</si>
  <si>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</si>
  <si>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</si>
  <si>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</si>
  <si>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</si>
  <si>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</si>
  <si>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</si>
  <si>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</si>
  <si>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</si>
  <si>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</si>
  <si>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</si>
  <si>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</si>
  <si>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</si>
  <si>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</si>
  <si>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</si>
  <si>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</si>
  <si>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</si>
  <si>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</si>
  <si>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</si>
  <si>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</si>
  <si>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</si>
  <si>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</si>
  <si>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</si>
  <si>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</si>
  <si>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</si>
  <si>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</si>
  <si>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</si>
  <si>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</si>
  <si>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</si>
  <si>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</si>
  <si>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</si>
  <si>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</si>
  <si>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</si>
  <si>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</si>
  <si>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</si>
  <si>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</si>
  <si>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</si>
  <si>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</si>
  <si>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</si>
  <si>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</si>
  <si>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</si>
  <si>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</si>
  <si>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</si>
  <si>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</si>
  <si>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</si>
  <si>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</si>
  <si>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</si>
  <si>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</si>
  <si>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</si>
  <si>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</si>
  <si>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</si>
  <si>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</si>
  <si>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</si>
  <si>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</si>
  <si>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</si>
  <si>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</si>
  <si>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</si>
  <si>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</si>
  <si>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</si>
  <si>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</si>
  <si>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</si>
  <si>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</si>
  <si>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</si>
  <si>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</si>
  <si>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</si>
  <si>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</si>
  <si>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</si>
  <si>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</si>
  <si>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</si>
  <si>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</si>
  <si>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</si>
  <si>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</si>
  <si>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</si>
  <si>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</si>
  <si>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</si>
  <si>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</si>
  <si>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</si>
  <si>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</si>
  <si>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</si>
  <si>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</si>
  <si>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</si>
  <si>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</si>
  <si>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</si>
  <si>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</si>
  <si>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</si>
  <si>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</si>
  <si>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</si>
  <si>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</si>
  <si>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</si>
  <si>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</si>
  <si>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</si>
  <si>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</si>
  <si>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</si>
  <si>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</si>
  <si>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</si>
  <si>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</si>
  <si>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</si>
  <si>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</si>
  <si>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</si>
  <si>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</si>
  <si>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</si>
  <si>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</si>
  <si>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</si>
  <si>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</si>
  <si>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</si>
  <si>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</si>
  <si>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</si>
  <si>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</si>
  <si>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</si>
  <si>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</si>
  <si>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</si>
  <si>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</si>
  <si>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</si>
  <si>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</si>
  <si>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</si>
  <si>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</si>
  <si>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</si>
  <si>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</si>
  <si>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</si>
  <si>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</si>
  <si>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</si>
  <si>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</si>
  <si>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</si>
  <si>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</si>
  <si>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</si>
  <si>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</si>
  <si>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</si>
  <si>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</si>
  <si>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</si>
  <si>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</si>
  <si>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</si>
  <si>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</si>
  <si>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</si>
  <si>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</si>
  <si>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</si>
  <si>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</si>
  <si>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</si>
  <si>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</si>
  <si>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</si>
  <si>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</si>
  <si>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</si>
  <si>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</si>
  <si>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</si>
  <si>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</si>
  <si>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</si>
  <si>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</si>
  <si>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</si>
  <si>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</si>
  <si>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</si>
  <si>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</si>
  <si>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</si>
  <si>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</si>
  <si>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</si>
  <si>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</si>
  <si>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</si>
  <si>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</si>
  <si>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</si>
  <si>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</si>
  <si>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</si>
  <si>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</si>
  <si>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</si>
  <si>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</si>
  <si>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</si>
  <si>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</si>
  <si>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</si>
  <si>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</si>
  <si>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</si>
  <si>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</si>
  <si>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</si>
  <si>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</si>
  <si>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</si>
  <si>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</si>
  <si>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</si>
  <si>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</si>
  <si>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</si>
  <si>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</si>
  <si>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</si>
  <si>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</si>
  <si>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</si>
  <si>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</si>
  <si>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</si>
  <si>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</si>
  <si>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</si>
  <si>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</si>
  <si>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</si>
  <si>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</si>
  <si>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</si>
  <si>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</si>
  <si>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</si>
  <si>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</si>
  <si>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</si>
  <si>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</si>
  <si>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</si>
  <si>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</si>
  <si>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</si>
  <si>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</si>
  <si>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</si>
  <si>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</si>
  <si>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</si>
  <si>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</si>
  <si>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</si>
  <si>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</si>
  <si>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</si>
  <si>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</si>
  <si>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</si>
  <si>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</si>
  <si>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</si>
  <si>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</si>
  <si>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</si>
  <si>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</si>
  <si>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</si>
  <si>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</si>
  <si>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</si>
  <si>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</si>
  <si>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</si>
  <si>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</si>
  <si>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</si>
  <si>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</si>
  <si>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</si>
  <si>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</si>
  <si>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</si>
  <si>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</si>
  <si>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</si>
  <si>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</si>
  <si>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</si>
  <si>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</si>
  <si>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</si>
  <si>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</si>
  <si>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</si>
  <si>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</si>
  <si>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</si>
  <si>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</si>
  <si>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</si>
  <si>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</si>
  <si>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</si>
  <si>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</si>
  <si>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</si>
  <si>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</si>
  <si>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</si>
  <si>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</si>
  <si>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</si>
  <si>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</si>
  <si>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</si>
  <si>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</si>
  <si>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</si>
  <si>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2018</t>
  </si>
  <si>
    <t>Q,SINAJ</t>
  </si>
  <si>
    <t>K82529403A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</si>
</sst>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1"/>
      <color indexed="8"/>
      <name val="Times New Roman"/>
      <family val="1"/>
    </font>
    <font>
      <sz val="11"/>
      <color theme="1"/>
      <name val="Times New Roman"/>
      <family val="1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87" fillId="0" borderId="0" xfId="215" applyNumberFormat="1" applyFont="1" applyFill="1" applyBorder="1" applyAlignment="1" applyProtection="1">
      <alignment horizontal="right" wrapText="1"/>
    </xf>
    <xf numFmtId="37" fontId="188" fillId="0" borderId="0" xfId="0" applyNumberFormat="1" applyFont="1" applyBorder="1" applyAlignment="1">
      <alignment horizontal="right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31" workbookViewId="0">
      <selection activeCell="F29" sqref="F29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83"/>
      <c r="C9" s="83"/>
      <c r="D9" s="83"/>
      <c r="E9" s="51"/>
      <c r="F9" s="82" t="s">
        <v>267</v>
      </c>
    </row>
    <row r="10" spans="1:6">
      <c r="A10" s="63" t="s">
        <v>259</v>
      </c>
      <c r="B10" s="64">
        <v>208838475</v>
      </c>
      <c r="C10" s="52"/>
      <c r="D10" s="64">
        <v>205552253</v>
      </c>
      <c r="E10" s="51"/>
      <c r="F10" s="81" t="s">
        <v>264</v>
      </c>
    </row>
    <row r="11" spans="1:6">
      <c r="A11" s="63" t="s">
        <v>261</v>
      </c>
      <c r="B11" s="64"/>
      <c r="C11" s="52"/>
      <c r="D11" s="64"/>
      <c r="E11" s="51"/>
      <c r="F11" s="81" t="s">
        <v>265</v>
      </c>
    </row>
    <row r="12" spans="1:6">
      <c r="A12" s="63" t="s">
        <v>262</v>
      </c>
      <c r="B12" s="64"/>
      <c r="C12" s="52"/>
      <c r="D12" s="64"/>
      <c r="E12" s="51"/>
      <c r="F12" s="81" t="s">
        <v>265</v>
      </c>
    </row>
    <row r="13" spans="1:6">
      <c r="A13" s="63" t="s">
        <v>263</v>
      </c>
      <c r="B13" s="64"/>
      <c r="C13" s="52"/>
      <c r="D13" s="64"/>
      <c r="E13" s="51"/>
      <c r="F13" s="81" t="s">
        <v>265</v>
      </c>
    </row>
    <row r="14" spans="1:6">
      <c r="A14" s="63" t="s">
        <v>260</v>
      </c>
      <c r="B14" s="64"/>
      <c r="C14" s="52"/>
      <c r="D14" s="64"/>
      <c r="E14" s="51"/>
      <c r="F14" s="81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83"/>
      <c r="C18" s="83"/>
      <c r="D18" s="83"/>
      <c r="E18" s="51"/>
      <c r="F18" s="42"/>
    </row>
    <row r="19" spans="1:6">
      <c r="A19" s="63" t="s">
        <v>219</v>
      </c>
      <c r="B19" s="64">
        <v>-65839578</v>
      </c>
      <c r="C19" s="52"/>
      <c r="D19" s="64">
        <v>-59393725</v>
      </c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83"/>
      <c r="C21" s="83"/>
      <c r="D21" s="83"/>
      <c r="E21" s="51"/>
      <c r="F21" s="42"/>
    </row>
    <row r="22" spans="1:6">
      <c r="A22" s="63" t="s">
        <v>245</v>
      </c>
      <c r="B22" s="64">
        <v>-47590621</v>
      </c>
      <c r="C22" s="52"/>
      <c r="D22" s="64">
        <v>-52085021</v>
      </c>
      <c r="E22" s="51"/>
      <c r="F22" s="42"/>
    </row>
    <row r="23" spans="1:6">
      <c r="A23" s="63" t="s">
        <v>246</v>
      </c>
      <c r="B23" s="64">
        <v>-7582117</v>
      </c>
      <c r="C23" s="52"/>
      <c r="D23" s="64">
        <v>-8311547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-12292999</v>
      </c>
      <c r="C26" s="84"/>
      <c r="D26" s="64">
        <v>-11064801</v>
      </c>
      <c r="E26" s="51"/>
      <c r="F26" s="42"/>
    </row>
    <row r="27" spans="1:6">
      <c r="A27" s="45" t="s">
        <v>221</v>
      </c>
      <c r="B27" s="64">
        <v>-11004041</v>
      </c>
      <c r="C27" s="84"/>
      <c r="D27" s="64">
        <v>-5244276</v>
      </c>
      <c r="E27" s="51"/>
      <c r="F27" s="42"/>
    </row>
    <row r="28" spans="1:6">
      <c r="A28" s="45" t="s">
        <v>210</v>
      </c>
      <c r="B28" s="83"/>
      <c r="C28" s="83"/>
      <c r="D28" s="83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>
        <v>768500</v>
      </c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>
        <v>9</v>
      </c>
      <c r="C33" s="52"/>
      <c r="D33" s="64">
        <v>8</v>
      </c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83"/>
      <c r="C36" s="83"/>
      <c r="D36" s="83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>
        <v>-799662</v>
      </c>
      <c r="C39" s="52"/>
      <c r="D39" s="64">
        <v>0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79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63729466</v>
      </c>
      <c r="C42" s="55"/>
      <c r="D42" s="54">
        <f>SUM(D9:D41)</f>
        <v>70221391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-10520759</v>
      </c>
      <c r="C44" s="52"/>
      <c r="D44" s="64">
        <v>-10533209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6">
        <f>SUM(B42:B46)</f>
        <v>53208707</v>
      </c>
      <c r="C47" s="58"/>
      <c r="D47" s="66">
        <f>SUM(D42:D46)</f>
        <v>59688182</v>
      </c>
      <c r="E47" s="58"/>
      <c r="F47" s="42"/>
    </row>
    <row r="48" spans="1:6" ht="15.75" thickBot="1">
      <c r="A48" s="67"/>
      <c r="B48" s="68"/>
      <c r="C48" s="68"/>
      <c r="D48" s="68"/>
      <c r="E48" s="59"/>
      <c r="F48" s="42"/>
    </row>
    <row r="49" spans="1:6" ht="15.75" thickTop="1">
      <c r="A49" s="69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0" t="s">
        <v>214</v>
      </c>
      <c r="B54" s="65"/>
      <c r="C54" s="53"/>
      <c r="D54" s="65"/>
      <c r="E54" s="35"/>
      <c r="F54" s="37"/>
    </row>
    <row r="55" spans="1:6">
      <c r="A55" s="69" t="s">
        <v>242</v>
      </c>
      <c r="B55" s="70">
        <f>SUM(B50:B54)</f>
        <v>0</v>
      </c>
      <c r="C55" s="71"/>
      <c r="D55" s="70">
        <f>SUM(D50:D54)</f>
        <v>0</v>
      </c>
      <c r="E55" s="60"/>
      <c r="F55" s="37"/>
    </row>
    <row r="56" spans="1:6">
      <c r="A56" s="72"/>
      <c r="B56" s="73"/>
      <c r="C56" s="74"/>
      <c r="D56" s="73"/>
      <c r="E56" s="60"/>
      <c r="F56" s="37"/>
    </row>
    <row r="57" spans="1:6" ht="15.75" thickBot="1">
      <c r="A57" s="69" t="s">
        <v>243</v>
      </c>
      <c r="B57" s="75">
        <f>B47+B55</f>
        <v>53208707</v>
      </c>
      <c r="C57" s="76"/>
      <c r="D57" s="75">
        <f>D47+D55</f>
        <v>59688182</v>
      </c>
      <c r="E57" s="60"/>
      <c r="F57" s="37"/>
    </row>
    <row r="58" spans="1:6" ht="15.75" thickTop="1">
      <c r="A58" s="72"/>
      <c r="B58" s="73"/>
      <c r="C58" s="74"/>
      <c r="D58" s="73"/>
      <c r="E58" s="60"/>
      <c r="F58" s="37"/>
    </row>
    <row r="59" spans="1:6">
      <c r="A59" s="77" t="s">
        <v>234</v>
      </c>
      <c r="B59" s="73"/>
      <c r="C59" s="74"/>
      <c r="D59" s="73"/>
      <c r="E59" s="61"/>
      <c r="F59" s="39"/>
    </row>
    <row r="60" spans="1:6">
      <c r="A60" s="72" t="s">
        <v>227</v>
      </c>
      <c r="B60" s="64"/>
      <c r="C60" s="51"/>
      <c r="D60" s="64"/>
      <c r="E60" s="61"/>
      <c r="F60" s="39"/>
    </row>
    <row r="61" spans="1:6">
      <c r="A61" s="72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8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45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Financa-ERI</cp:lastModifiedBy>
  <cp:lastPrinted>2019-05-16T08:06:40Z</cp:lastPrinted>
  <dcterms:created xsi:type="dcterms:W3CDTF">2012-01-19T09:31:29Z</dcterms:created>
  <dcterms:modified xsi:type="dcterms:W3CDTF">2019-05-23T08:10:41Z</dcterms:modified>
</cp:coreProperties>
</file>