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22-MACRI STEEL  2018\"/>
    </mc:Choice>
  </mc:AlternateContent>
  <xr:revisionPtr revIDLastSave="0" documentId="13_ncr:1_{0C8F1D1C-4C7A-4841-8ACF-BC87F9512CC2}" xr6:coauthVersionLast="43" xr6:coauthVersionMax="43" xr10:uidLastSave="{00000000-0000-0000-0000-000000000000}"/>
  <bookViews>
    <workbookView xWindow="10485" yWindow="360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<sst xmlns="http://schemas.openxmlformats.org/spreadsheetml/2006/main" count="66" uniqueCount="62">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</sst>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%20%20MAKRI%20STEEL%20%20Pasq.Shoq.%20JANAR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si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Inventari analitik AQT"/>
      <sheetName val="Inventario CValore Storico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163221051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-125962398.28729999</v>
          </cell>
        </row>
        <row r="25">
          <cell r="E25">
            <v>-3023076.8732000142</v>
          </cell>
        </row>
        <row r="27">
          <cell r="E27">
            <v>-1560439</v>
          </cell>
        </row>
        <row r="28">
          <cell r="E28">
            <v>-260593.31299999999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-31670.15</v>
          </cell>
        </row>
        <row r="32">
          <cell r="E32">
            <v>-2030680.56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40">
          <cell r="E40">
            <v>1418.2</v>
          </cell>
        </row>
        <row r="41">
          <cell r="E41">
            <v>938032.72</v>
          </cell>
        </row>
        <row r="45">
          <cell r="E45">
            <v>-785.63</v>
          </cell>
        </row>
        <row r="46">
          <cell r="E46">
            <v>-1599711.64</v>
          </cell>
        </row>
        <row r="53">
          <cell r="E53">
            <v>-4453671.9699749984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37" workbookViewId="0">
      <selection activeCell="B15" sqref="B1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163221051</v>
      </c>
      <c r="C10" s="10"/>
      <c r="D10" s="13">
        <f>'[1]PASH Skk '!H17</f>
        <v>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-125962398.28729999</v>
      </c>
      <c r="C19" s="10"/>
      <c r="D19" s="13">
        <f>'[1]PASH Skk '!H23+'[1]PASH Skk '!H24</f>
        <v>0</v>
      </c>
      <c r="E19" s="9"/>
      <c r="F19" s="3"/>
    </row>
    <row r="20" spans="1:6" x14ac:dyDescent="0.25">
      <c r="A20" s="12" t="s">
        <v>22</v>
      </c>
      <c r="B20" s="13">
        <f>'[1]PASH Skk '!E25</f>
        <v>-3023076.8732000142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-1560439</v>
      </c>
      <c r="C22" s="10"/>
      <c r="D22" s="13">
        <f>'[1]PASH Skk '!H27</f>
        <v>0</v>
      </c>
      <c r="E22" s="9"/>
      <c r="F22" s="3"/>
    </row>
    <row r="23" spans="1:6" x14ac:dyDescent="0.25">
      <c r="A23" s="12" t="s">
        <v>25</v>
      </c>
      <c r="B23" s="13">
        <f>'[1]PASH Skk '!E28</f>
        <v>-260593.31299999999</v>
      </c>
      <c r="C23" s="10"/>
      <c r="D23" s="13">
        <f>'[1]PASH Skk '!H28</f>
        <v>0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-31670.15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-2030680.56</v>
      </c>
      <c r="C27" s="10"/>
      <c r="D27" s="13">
        <f>'[1]PASH Skk '!H32</f>
        <v>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1418.2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938032.72</v>
      </c>
      <c r="C34" s="10"/>
      <c r="D34" s="13">
        <f>'[1]PASH Skk '!H41</f>
        <v>0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-785.63</v>
      </c>
      <c r="C37" s="10"/>
      <c r="D37" s="13">
        <f>'[1]PASH Skk '!H45</f>
        <v>0</v>
      </c>
      <c r="E37" s="9"/>
      <c r="F37" s="3"/>
    </row>
    <row r="38" spans="1:6" x14ac:dyDescent="0.25">
      <c r="A38" s="12" t="s">
        <v>40</v>
      </c>
      <c r="B38" s="13">
        <f>'[1]PASH Skk '!E46</f>
        <v>-1599711.64</v>
      </c>
      <c r="C38" s="10"/>
      <c r="D38" s="13">
        <f>'[1]PASH Skk '!H46</f>
        <v>0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29691146.466499995</v>
      </c>
      <c r="C42" s="17"/>
      <c r="D42" s="16">
        <f>SUM(D9:D41)</f>
        <v>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-4453671.9699749984</v>
      </c>
      <c r="C44" s="10"/>
      <c r="D44" s="13">
        <f>'[1]PASH Skk '!H53</f>
        <v>0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25237474.496524997</v>
      </c>
      <c r="C47" s="17"/>
      <c r="D47" s="16">
        <f>SUM(D42:D46)</f>
        <v>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25237474.496524997</v>
      </c>
      <c r="C57" s="31"/>
      <c r="D57" s="30">
        <f>D47+D55</f>
        <v>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2019-07-04T15:40:29Z</dcterms:modified>
</cp:coreProperties>
</file>