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D92"/>
  <c r="D75"/>
  <c r="D55"/>
  <c r="D33"/>
  <c r="D57" l="1"/>
  <c r="D94"/>
  <c r="D111" s="1"/>
  <c r="B107" l="1"/>
  <c r="B109" s="1"/>
  <c r="B92"/>
  <c r="B75"/>
  <c r="B55"/>
  <c r="B33"/>
  <c r="B57" l="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<sst xmlns="http://schemas.openxmlformats.org/spreadsheetml/2006/main" count="514" uniqueCount="352">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</sst>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0" fontId="188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Alignment="1">
      <alignment vertical="center"/>
    </xf>
    <xf numFmtId="0" fontId="175" fillId="0" borderId="0" xfId="6596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9" workbookViewId="0">
      <selection activeCell="J109" sqref="J109"/>
    </sheetView>
  </sheetViews>
  <sheetFormatPr defaultRowHeight="15"/>
  <cols>
    <col min="1" max="1" width="61.710937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 ht="16.5" customHeight="1">
      <c r="A10" s="45" t="s">
        <v>218</v>
      </c>
      <c r="B10" s="46"/>
      <c r="C10" s="52"/>
      <c r="D10" s="46"/>
      <c r="E10" s="41"/>
    </row>
    <row r="11" spans="1:5" ht="15" customHeight="1">
      <c r="A11" s="49" t="s">
        <v>219</v>
      </c>
      <c r="B11" s="65">
        <v>13706414</v>
      </c>
      <c r="C11" s="53"/>
      <c r="D11" s="65">
        <v>4780070</v>
      </c>
      <c r="E11" s="41"/>
    </row>
    <row r="12" spans="1:5" ht="15" customHeight="1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22633755</v>
      </c>
      <c r="C18" s="53"/>
      <c r="D18" s="65">
        <v>20544336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19737080</v>
      </c>
      <c r="C21" s="53"/>
      <c r="D21" s="65">
        <v>22315344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123237818</v>
      </c>
      <c r="C24" s="53"/>
      <c r="D24" s="65">
        <v>175223361</v>
      </c>
      <c r="E24" s="41"/>
    </row>
    <row r="25" spans="1:5">
      <c r="A25" s="66" t="s">
        <v>260</v>
      </c>
      <c r="B25" s="65">
        <v>246939353</v>
      </c>
      <c r="C25" s="53"/>
      <c r="D25" s="65">
        <v>228848773</v>
      </c>
      <c r="E25" s="41"/>
    </row>
    <row r="26" spans="1:5">
      <c r="A26" s="66" t="s">
        <v>261</v>
      </c>
      <c r="B26" s="65">
        <v>393204952</v>
      </c>
      <c r="C26" s="53"/>
      <c r="D26" s="65">
        <v>400053962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819459372</v>
      </c>
      <c r="C33" s="58"/>
      <c r="D33" s="57">
        <f>SUM(D11:D32)</f>
        <v>851765846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 ht="30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 ht="30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352755600</v>
      </c>
      <c r="C44" s="53"/>
      <c r="D44" s="65">
        <v>352755600</v>
      </c>
      <c r="E44" s="41"/>
    </row>
    <row r="45" spans="1:5">
      <c r="A45" s="66" t="s">
        <v>291</v>
      </c>
      <c r="B45" s="65">
        <v>639761131</v>
      </c>
      <c r="C45" s="53"/>
      <c r="D45" s="65">
        <v>639761131</v>
      </c>
      <c r="E45" s="41"/>
    </row>
    <row r="46" spans="1:5">
      <c r="A46" s="66" t="s">
        <v>292</v>
      </c>
      <c r="B46" s="65">
        <v>138762844</v>
      </c>
      <c r="C46" s="53"/>
      <c r="D46" s="65">
        <v>138676989</v>
      </c>
      <c r="E46" s="41"/>
    </row>
    <row r="47" spans="1:5">
      <c r="A47" s="66" t="s">
        <v>293</v>
      </c>
      <c r="B47" s="65">
        <v>42393930</v>
      </c>
      <c r="C47" s="53"/>
      <c r="D47" s="65">
        <v>41853930</v>
      </c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 ht="30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1173673505</v>
      </c>
      <c r="C55" s="58"/>
      <c r="D55" s="57">
        <f>SUM(D37:D54)</f>
        <v>1173047650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1993132877</v>
      </c>
      <c r="C57" s="68"/>
      <c r="D57" s="67">
        <f>D55+D33</f>
        <v>2024813496</v>
      </c>
      <c r="E57" s="41"/>
    </row>
    <row r="58" spans="1:5" ht="15.75" customHeight="1" thickTop="1">
      <c r="A58" s="51"/>
      <c r="B58" s="48"/>
      <c r="C58" s="53"/>
      <c r="D58" s="48"/>
      <c r="E58" s="41"/>
    </row>
    <row r="59" spans="1:5" ht="15.75" customHeight="1">
      <c r="A59" s="43" t="s">
        <v>227</v>
      </c>
      <c r="B59" s="48"/>
      <c r="C59" s="53"/>
      <c r="D59" s="48"/>
      <c r="E59" s="41"/>
    </row>
    <row r="60" spans="1:5" ht="15.75" customHeight="1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 ht="16.5" customHeight="1">
      <c r="A63" s="66" t="s">
        <v>267</v>
      </c>
      <c r="B63" s="65">
        <v>45124600</v>
      </c>
      <c r="C63" s="53"/>
      <c r="D63" s="65">
        <v>49456980</v>
      </c>
      <c r="E63" s="41"/>
    </row>
    <row r="64" spans="1:5" ht="15" customHeight="1">
      <c r="A64" s="66" t="s">
        <v>268</v>
      </c>
      <c r="B64" s="65"/>
      <c r="C64" s="53"/>
      <c r="D64" s="65"/>
      <c r="E64" s="41"/>
    </row>
    <row r="65" spans="1:5" ht="15" customHeight="1">
      <c r="A65" s="66" t="s">
        <v>229</v>
      </c>
      <c r="B65" s="65"/>
      <c r="C65" s="53"/>
      <c r="D65" s="65"/>
      <c r="E65" s="41"/>
    </row>
    <row r="66" spans="1:5" ht="15" customHeight="1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 ht="30">
      <c r="A68" s="66" t="s">
        <v>300</v>
      </c>
      <c r="B68" s="65">
        <v>201681900</v>
      </c>
      <c r="C68" s="53"/>
      <c r="D68" s="65">
        <v>209658120</v>
      </c>
      <c r="E68" s="41"/>
    </row>
    <row r="69" spans="1:5" ht="30">
      <c r="A69" s="66" t="s">
        <v>251</v>
      </c>
      <c r="B69" s="65">
        <v>1617310</v>
      </c>
      <c r="C69" s="53"/>
      <c r="D69" s="65">
        <v>1579817</v>
      </c>
      <c r="E69" s="41"/>
    </row>
    <row r="70" spans="1:5">
      <c r="A70" s="66" t="s">
        <v>270</v>
      </c>
      <c r="B70" s="65">
        <v>530614</v>
      </c>
      <c r="C70" s="53"/>
      <c r="D70" s="65">
        <v>1645952</v>
      </c>
      <c r="E70" s="41"/>
    </row>
    <row r="71" spans="1:5">
      <c r="A71" s="66" t="s">
        <v>250</v>
      </c>
      <c r="B71" s="65">
        <v>243727048</v>
      </c>
      <c r="C71" s="53"/>
      <c r="D71" s="65">
        <v>185717932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492681472</v>
      </c>
      <c r="C75" s="58"/>
      <c r="D75" s="57">
        <f>SUM(D62:D74)</f>
        <v>448058801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435120458</v>
      </c>
      <c r="C78" s="53"/>
      <c r="D78" s="65">
        <v>498974120</v>
      </c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 ht="30">
      <c r="A84" s="66" t="s">
        <v>300</v>
      </c>
      <c r="B84" s="65"/>
      <c r="C84" s="53"/>
      <c r="D84" s="65"/>
      <c r="E84" s="41"/>
    </row>
    <row r="85" spans="1:5" ht="15" customHeight="1">
      <c r="A85" s="66" t="s">
        <v>250</v>
      </c>
      <c r="B85" s="65">
        <v>165736990</v>
      </c>
      <c r="C85" s="53"/>
      <c r="D85" s="65">
        <v>183712688</v>
      </c>
      <c r="E85" s="41"/>
    </row>
    <row r="86" spans="1:5" ht="15" customHeight="1">
      <c r="A86" s="49" t="s">
        <v>230</v>
      </c>
      <c r="B86" s="65"/>
      <c r="C86" s="53"/>
      <c r="D86" s="65"/>
      <c r="E86" s="41"/>
    </row>
    <row r="87" spans="1:5" ht="15" customHeight="1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600857448</v>
      </c>
      <c r="C92" s="58"/>
      <c r="D92" s="57">
        <f>SUM(D78:D91)</f>
        <v>682686808</v>
      </c>
      <c r="E92" s="41"/>
    </row>
    <row r="93" spans="1:5">
      <c r="A93" s="49"/>
      <c r="B93" s="50"/>
      <c r="C93" s="50"/>
      <c r="D93" s="50"/>
      <c r="E93" s="41"/>
    </row>
    <row r="94" spans="1:5" ht="15" customHeight="1">
      <c r="A94" s="49" t="s">
        <v>236</v>
      </c>
      <c r="B94" s="69">
        <f>B75+B92</f>
        <v>1093538920</v>
      </c>
      <c r="C94" s="68"/>
      <c r="D94" s="69">
        <f>D75+D92</f>
        <v>1130745609</v>
      </c>
      <c r="E94" s="41"/>
    </row>
    <row r="95" spans="1:5" ht="15.75" customHeight="1">
      <c r="A95" s="49"/>
      <c r="B95" s="48"/>
      <c r="C95" s="53"/>
      <c r="D95" s="48"/>
      <c r="E95" s="41"/>
    </row>
    <row r="96" spans="1:5" ht="15" customHeight="1">
      <c r="A96" s="49" t="s">
        <v>237</v>
      </c>
      <c r="B96" s="48"/>
      <c r="C96" s="53"/>
      <c r="D96" s="48"/>
      <c r="E96" s="41"/>
    </row>
    <row r="97" spans="1:5" ht="15" customHeight="1">
      <c r="A97" s="49" t="s">
        <v>238</v>
      </c>
      <c r="B97" s="65">
        <v>339543000</v>
      </c>
      <c r="C97" s="53"/>
      <c r="D97" s="65">
        <v>339543000</v>
      </c>
      <c r="E97" s="41"/>
    </row>
    <row r="98" spans="1:5" ht="15" customHeight="1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656009168</v>
      </c>
      <c r="C99" s="53"/>
      <c r="D99" s="65">
        <v>656009168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71000</v>
      </c>
      <c r="C101" s="53"/>
      <c r="D101" s="65">
        <v>71000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1480462</v>
      </c>
      <c r="C103" s="53"/>
      <c r="D103" s="65">
        <v>1480462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-103035743</v>
      </c>
      <c r="C105" s="64"/>
      <c r="D105" s="65">
        <v>-109955538</v>
      </c>
      <c r="E105" s="41"/>
    </row>
    <row r="106" spans="1:5">
      <c r="A106" s="49" t="s">
        <v>245</v>
      </c>
      <c r="B106" s="65">
        <v>5526070</v>
      </c>
      <c r="C106" s="53"/>
      <c r="D106" s="65">
        <v>6919795</v>
      </c>
      <c r="E106" s="41"/>
    </row>
    <row r="107" spans="1:5" ht="18" customHeight="1">
      <c r="A107" s="49" t="s">
        <v>248</v>
      </c>
      <c r="B107" s="61">
        <f>SUM(B97:B106)</f>
        <v>899593957</v>
      </c>
      <c r="C107" s="62"/>
      <c r="D107" s="61">
        <f>SUM(D97:D106)</f>
        <v>894067887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899593957</v>
      </c>
      <c r="C109" s="68"/>
      <c r="D109" s="69">
        <f>SUM(D107:D108)</f>
        <v>894067887</v>
      </c>
      <c r="E109" s="41"/>
    </row>
    <row r="110" spans="1:5" ht="15" customHeight="1">
      <c r="A110" s="49"/>
      <c r="B110" s="63"/>
      <c r="C110" s="64"/>
      <c r="D110" s="63"/>
      <c r="E110" s="35"/>
    </row>
    <row r="111" spans="1:5" ht="15.75" customHeight="1" thickBot="1">
      <c r="A111" s="70" t="s">
        <v>241</v>
      </c>
      <c r="B111" s="67">
        <f>B94+B109</f>
        <v>1993132877</v>
      </c>
      <c r="C111" s="68"/>
      <c r="D111" s="67">
        <f>D94+D109</f>
        <v>2024813496</v>
      </c>
      <c r="E111" s="36"/>
    </row>
    <row r="112" spans="1:5" ht="16.5" customHeight="1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33" workbookViewId="0">
      <selection activeCell="B42" sqref="B42"/>
    </sheetView>
  </sheetViews>
  <sheetFormatPr defaultRowHeight="15"/>
  <cols>
    <col min="1" max="1" width="62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4.28515625" style="41" customWidth="1"/>
    <col min="6" max="6" width="15.42578125" style="41" customWidth="1"/>
    <col min="7" max="16384" width="9.140625" style="41"/>
  </cols>
  <sheetData>
    <row r="1" spans="1:4">
      <c r="A1" s="59" t="s">
        <v>257</v>
      </c>
    </row>
    <row r="2" spans="1:4">
      <c r="A2" s="60" t="s">
        <v>254</v>
      </c>
    </row>
    <row r="3" spans="1:4">
      <c r="A3" s="60" t="s">
        <v>255</v>
      </c>
    </row>
    <row r="4" spans="1:4">
      <c r="A4" s="60" t="s">
        <v>256</v>
      </c>
    </row>
    <row r="5" spans="1:4">
      <c r="A5" s="59" t="s">
        <v>301</v>
      </c>
      <c r="B5" s="41"/>
      <c r="C5" s="41"/>
      <c r="D5" s="41"/>
    </row>
    <row r="6" spans="1:4">
      <c r="A6" s="73"/>
      <c r="B6" s="42" t="s">
        <v>214</v>
      </c>
      <c r="C6" s="42"/>
      <c r="D6" s="42" t="s">
        <v>214</v>
      </c>
    </row>
    <row r="7" spans="1:4">
      <c r="A7" s="73"/>
      <c r="B7" s="42" t="s">
        <v>215</v>
      </c>
      <c r="C7" s="42"/>
      <c r="D7" s="42" t="s">
        <v>216</v>
      </c>
    </row>
    <row r="8" spans="1:4">
      <c r="A8" s="74"/>
      <c r="B8" s="46"/>
      <c r="C8" s="52"/>
      <c r="D8" s="46"/>
    </row>
    <row r="9" spans="1:4">
      <c r="A9" s="49" t="s">
        <v>302</v>
      </c>
      <c r="B9" s="75"/>
      <c r="C9" s="76"/>
      <c r="D9" s="75"/>
    </row>
    <row r="10" spans="1:4" ht="16.5" customHeight="1">
      <c r="A10" s="66" t="s">
        <v>303</v>
      </c>
      <c r="B10" s="77">
        <v>193600379</v>
      </c>
      <c r="C10" s="76"/>
      <c r="D10" s="77">
        <v>228375172</v>
      </c>
    </row>
    <row r="11" spans="1:4" ht="16.5" customHeight="1">
      <c r="A11" s="66" t="s">
        <v>304</v>
      </c>
      <c r="B11" s="77">
        <v>44754039</v>
      </c>
      <c r="C11" s="76"/>
      <c r="D11" s="77">
        <v>9812223</v>
      </c>
    </row>
    <row r="12" spans="1:4" ht="15" customHeight="1">
      <c r="A12" s="66" t="s">
        <v>305</v>
      </c>
      <c r="B12" s="77"/>
      <c r="C12" s="76"/>
      <c r="D12" s="77"/>
    </row>
    <row r="13" spans="1:4" ht="15" customHeight="1">
      <c r="A13" s="66" t="s">
        <v>306</v>
      </c>
      <c r="B13" s="77"/>
      <c r="C13" s="76"/>
      <c r="D13" s="77"/>
    </row>
    <row r="14" spans="1:4" ht="15" customHeight="1">
      <c r="A14" s="66" t="s">
        <v>307</v>
      </c>
      <c r="B14" s="77"/>
      <c r="C14" s="76"/>
      <c r="D14" s="77"/>
    </row>
    <row r="15" spans="1:4" ht="15" customHeight="1">
      <c r="A15" s="49" t="s">
        <v>308</v>
      </c>
      <c r="B15" s="77">
        <v>6849010</v>
      </c>
      <c r="C15" s="76"/>
      <c r="D15" s="77">
        <v>-72631870</v>
      </c>
    </row>
    <row r="16" spans="1:4" ht="15" customHeight="1">
      <c r="A16" s="49" t="s">
        <v>309</v>
      </c>
      <c r="B16" s="77"/>
      <c r="C16" s="76"/>
      <c r="D16" s="77"/>
    </row>
    <row r="17" spans="1:4" ht="15" customHeight="1">
      <c r="A17" s="49" t="s">
        <v>310</v>
      </c>
      <c r="B17" s="77"/>
      <c r="C17" s="76"/>
      <c r="D17" s="77"/>
    </row>
    <row r="18" spans="1:4" ht="15" customHeight="1">
      <c r="A18" s="49" t="s">
        <v>311</v>
      </c>
      <c r="B18" s="75"/>
      <c r="C18" s="76"/>
      <c r="D18" s="75"/>
    </row>
    <row r="19" spans="1:4" ht="15" customHeight="1">
      <c r="A19" s="66" t="s">
        <v>311</v>
      </c>
      <c r="B19" s="77">
        <v>-133279830</v>
      </c>
      <c r="C19" s="76"/>
      <c r="D19" s="77">
        <v>-45293861</v>
      </c>
    </row>
    <row r="20" spans="1:4" ht="15" customHeight="1">
      <c r="A20" s="66" t="s">
        <v>312</v>
      </c>
      <c r="B20" s="77"/>
      <c r="C20" s="76"/>
      <c r="D20" s="77"/>
    </row>
    <row r="21" spans="1:4" ht="15" customHeight="1">
      <c r="A21" s="49" t="s">
        <v>313</v>
      </c>
      <c r="B21" s="75"/>
      <c r="C21" s="76"/>
      <c r="D21" s="75"/>
    </row>
    <row r="22" spans="1:4" ht="15" customHeight="1">
      <c r="A22" s="66" t="s">
        <v>314</v>
      </c>
      <c r="B22" s="77">
        <v>-23753021</v>
      </c>
      <c r="C22" s="76"/>
      <c r="D22" s="77">
        <v>-23612531</v>
      </c>
    </row>
    <row r="23" spans="1:4">
      <c r="A23" s="66" t="s">
        <v>315</v>
      </c>
      <c r="B23" s="77">
        <v>-3798701</v>
      </c>
      <c r="C23" s="76"/>
      <c r="D23" s="77">
        <v>-3703729</v>
      </c>
    </row>
    <row r="24" spans="1:4" ht="15" customHeight="1">
      <c r="A24" s="66" t="s">
        <v>316</v>
      </c>
      <c r="B24" s="77"/>
      <c r="C24" s="76"/>
      <c r="D24" s="77"/>
    </row>
    <row r="25" spans="1:4" ht="15" customHeight="1">
      <c r="A25" s="49" t="s">
        <v>317</v>
      </c>
      <c r="B25" s="77"/>
      <c r="C25" s="76"/>
      <c r="D25" s="77"/>
    </row>
    <row r="26" spans="1:4" ht="15" customHeight="1">
      <c r="A26" s="49" t="s">
        <v>318</v>
      </c>
      <c r="B26" s="77"/>
      <c r="C26" s="76"/>
      <c r="D26" s="77"/>
    </row>
    <row r="27" spans="1:4">
      <c r="A27" s="49" t="s">
        <v>319</v>
      </c>
      <c r="B27" s="77">
        <v>-71534238</v>
      </c>
      <c r="C27" s="76"/>
      <c r="D27" s="77">
        <v>-78911425</v>
      </c>
    </row>
    <row r="28" spans="1:4">
      <c r="A28" s="49" t="s">
        <v>320</v>
      </c>
      <c r="B28" s="75"/>
      <c r="C28" s="76"/>
      <c r="D28" s="75"/>
    </row>
    <row r="29" spans="1:4" ht="15" customHeight="1">
      <c r="A29" s="66" t="s">
        <v>321</v>
      </c>
      <c r="B29" s="77"/>
      <c r="C29" s="76"/>
      <c r="D29" s="77"/>
    </row>
    <row r="30" spans="1:4" ht="15" customHeight="1">
      <c r="A30" s="66" t="s">
        <v>322</v>
      </c>
      <c r="B30" s="77"/>
      <c r="C30" s="76"/>
      <c r="D30" s="77"/>
    </row>
    <row r="31" spans="1:4" ht="15" customHeight="1">
      <c r="A31" s="66" t="s">
        <v>323</v>
      </c>
      <c r="B31" s="77">
        <v>2789221</v>
      </c>
      <c r="C31" s="76"/>
      <c r="D31" s="77">
        <v>2761796</v>
      </c>
    </row>
    <row r="32" spans="1:4" ht="15" customHeight="1">
      <c r="A32" s="66" t="s">
        <v>324</v>
      </c>
      <c r="B32" s="77"/>
      <c r="C32" s="76"/>
      <c r="D32" s="77"/>
    </row>
    <row r="33" spans="1:4" ht="15" customHeight="1">
      <c r="A33" s="66" t="s">
        <v>325</v>
      </c>
      <c r="B33" s="77"/>
      <c r="C33" s="76"/>
      <c r="D33" s="77"/>
    </row>
    <row r="34" spans="1:4" ht="15" customHeight="1">
      <c r="A34" s="66" t="s">
        <v>326</v>
      </c>
      <c r="B34" s="77"/>
      <c r="C34" s="76"/>
      <c r="D34" s="77"/>
    </row>
    <row r="35" spans="1:4" ht="15.75" customHeight="1">
      <c r="A35" s="49" t="s">
        <v>327</v>
      </c>
      <c r="B35" s="77"/>
      <c r="C35" s="76"/>
      <c r="D35" s="77"/>
    </row>
    <row r="36" spans="1:4" ht="15" customHeight="1">
      <c r="A36" s="49" t="s">
        <v>328</v>
      </c>
      <c r="B36" s="75"/>
      <c r="C36" s="78"/>
      <c r="D36" s="75"/>
    </row>
    <row r="37" spans="1:4" ht="15" customHeight="1">
      <c r="A37" s="66" t="s">
        <v>329</v>
      </c>
      <c r="B37" s="77">
        <v>-9125600</v>
      </c>
      <c r="C37" s="76"/>
      <c r="D37" s="77">
        <v>-8654840</v>
      </c>
    </row>
    <row r="38" spans="1:4" ht="15" customHeight="1">
      <c r="A38" s="66" t="s">
        <v>330</v>
      </c>
      <c r="B38" s="77"/>
      <c r="C38" s="76"/>
      <c r="D38" s="77"/>
    </row>
    <row r="39" spans="1:4" ht="15" customHeight="1">
      <c r="A39" s="66" t="s">
        <v>331</v>
      </c>
      <c r="B39" s="77"/>
      <c r="C39" s="76"/>
      <c r="D39" s="77"/>
    </row>
    <row r="40" spans="1:4" ht="15" customHeight="1">
      <c r="A40" s="49" t="s">
        <v>332</v>
      </c>
      <c r="B40" s="77"/>
      <c r="C40" s="76"/>
      <c r="D40" s="77"/>
    </row>
    <row r="41" spans="1:4" ht="15" customHeight="1">
      <c r="A41" s="79" t="s">
        <v>333</v>
      </c>
      <c r="B41" s="77"/>
      <c r="C41" s="76"/>
      <c r="D41" s="77"/>
    </row>
    <row r="42" spans="1:4" ht="15" customHeight="1">
      <c r="A42" s="49" t="s">
        <v>334</v>
      </c>
      <c r="B42" s="80">
        <f>SUM(B9:B41)</f>
        <v>6501259</v>
      </c>
      <c r="C42" s="81"/>
      <c r="D42" s="80">
        <f>SUM(D9:D41)</f>
        <v>8140935</v>
      </c>
    </row>
    <row r="43" spans="1:4" ht="15" customHeight="1">
      <c r="A43" s="49" t="s">
        <v>335</v>
      </c>
      <c r="B43" s="81"/>
      <c r="C43" s="81"/>
      <c r="D43" s="81"/>
    </row>
    <row r="44" spans="1:4" ht="15" customHeight="1">
      <c r="A44" s="66" t="s">
        <v>336</v>
      </c>
      <c r="B44" s="77">
        <v>-975189</v>
      </c>
      <c r="C44" s="76"/>
      <c r="D44" s="77">
        <v>-1221140</v>
      </c>
    </row>
    <row r="45" spans="1:4" ht="15" customHeight="1">
      <c r="A45" s="66" t="s">
        <v>337</v>
      </c>
      <c r="B45" s="77"/>
      <c r="C45" s="76"/>
      <c r="D45" s="77"/>
    </row>
    <row r="46" spans="1:4" ht="15" customHeight="1">
      <c r="A46" s="66" t="s">
        <v>338</v>
      </c>
      <c r="B46" s="77"/>
      <c r="C46" s="76"/>
      <c r="D46" s="77"/>
    </row>
    <row r="47" spans="1:4" ht="15" customHeight="1">
      <c r="A47" s="49" t="s">
        <v>339</v>
      </c>
      <c r="B47" s="82">
        <f>SUM(B42:B46)</f>
        <v>5526070</v>
      </c>
      <c r="C47" s="83"/>
      <c r="D47" s="82">
        <f>SUM(D42:D46)</f>
        <v>6919795</v>
      </c>
    </row>
    <row r="48" spans="1:4" ht="15.75" customHeight="1" thickBot="1">
      <c r="A48" s="84"/>
      <c r="B48" s="85"/>
      <c r="C48" s="85"/>
      <c r="D48" s="85"/>
    </row>
    <row r="49" spans="1:4" ht="15.75" customHeight="1" thickTop="1">
      <c r="A49" s="86" t="s">
        <v>340</v>
      </c>
      <c r="B49" s="87"/>
      <c r="C49" s="87"/>
      <c r="D49" s="87"/>
    </row>
    <row r="50" spans="1:4" ht="15" customHeight="1">
      <c r="A50" s="66" t="s">
        <v>341</v>
      </c>
      <c r="B50" s="88"/>
      <c r="C50" s="87"/>
      <c r="D50" s="88"/>
    </row>
    <row r="51" spans="1:4" ht="15" customHeight="1">
      <c r="A51" s="66" t="s">
        <v>342</v>
      </c>
      <c r="B51" s="88"/>
      <c r="C51" s="87"/>
      <c r="D51" s="88"/>
    </row>
    <row r="52" spans="1:4" ht="15" customHeight="1">
      <c r="A52" s="66" t="s">
        <v>343</v>
      </c>
      <c r="B52" s="88"/>
      <c r="C52" s="87"/>
      <c r="D52" s="88"/>
    </row>
    <row r="53" spans="1:4" ht="15" customHeight="1">
      <c r="A53" s="66" t="s">
        <v>344</v>
      </c>
      <c r="B53" s="88"/>
      <c r="C53" s="87"/>
      <c r="D53" s="88"/>
    </row>
    <row r="54" spans="1:4">
      <c r="A54" s="89" t="s">
        <v>345</v>
      </c>
      <c r="B54" s="88"/>
      <c r="C54" s="87"/>
      <c r="D54" s="88"/>
    </row>
    <row r="55" spans="1:4" ht="29.25">
      <c r="A55" s="86" t="s">
        <v>346</v>
      </c>
      <c r="B55" s="90">
        <f>SUM(B50:B54)</f>
        <v>0</v>
      </c>
      <c r="C55" s="91"/>
      <c r="D55" s="90">
        <f>SUM(D50:D54)</f>
        <v>0</v>
      </c>
    </row>
    <row r="56" spans="1:4">
      <c r="A56" s="92"/>
      <c r="B56" s="93"/>
      <c r="C56" s="94"/>
      <c r="D56" s="93"/>
    </row>
    <row r="57" spans="1:4" ht="15.75" customHeight="1" thickBot="1">
      <c r="A57" s="86" t="s">
        <v>347</v>
      </c>
      <c r="B57" s="95">
        <f>B47+B55</f>
        <v>5526070</v>
      </c>
      <c r="C57" s="96"/>
      <c r="D57" s="95">
        <f>D47+D55</f>
        <v>6919795</v>
      </c>
    </row>
    <row r="58" spans="1:4" ht="15.75" customHeight="1" thickTop="1">
      <c r="A58" s="92"/>
      <c r="B58" s="93"/>
      <c r="C58" s="94"/>
      <c r="D58" s="93"/>
    </row>
    <row r="59" spans="1:4" ht="15" customHeight="1">
      <c r="A59" s="97" t="s">
        <v>348</v>
      </c>
      <c r="B59" s="93"/>
      <c r="C59" s="94"/>
      <c r="D59" s="93"/>
    </row>
    <row r="60" spans="1:4" ht="15" customHeight="1">
      <c r="A60" s="92" t="s">
        <v>349</v>
      </c>
      <c r="B60" s="77"/>
      <c r="C60" s="75"/>
      <c r="D60" s="77"/>
    </row>
    <row r="61" spans="1:4" ht="15.75" customHeight="1">
      <c r="A61" s="92" t="s">
        <v>350</v>
      </c>
      <c r="B61" s="77"/>
      <c r="C61" s="75"/>
      <c r="D61" s="77"/>
    </row>
    <row r="62" spans="1:4">
      <c r="A62" s="98"/>
      <c r="B62" s="99"/>
      <c r="C62" s="99"/>
      <c r="D62" s="99"/>
    </row>
    <row r="63" spans="1:4">
      <c r="A63" s="98"/>
      <c r="B63" s="99"/>
      <c r="C63" s="99"/>
      <c r="D63" s="99"/>
    </row>
    <row r="64" spans="1:4">
      <c r="A64" s="39" t="s">
        <v>351</v>
      </c>
      <c r="B64" s="99"/>
      <c r="C64" s="99"/>
      <c r="D64" s="99"/>
    </row>
    <row r="65" spans="1:4">
      <c r="A65" s="100"/>
      <c r="B65" s="101"/>
      <c r="C65" s="101"/>
      <c r="D65" s="10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2021-07-03T10:28:40Z</dcterms:modified>
</cp:coreProperties>
</file>