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<sst xmlns="http://schemas.openxmlformats.org/spreadsheetml/2006/main" count="520" uniqueCount="356">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</sst>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0" workbookViewId="0">
      <selection activeCell="D74" sqref="D7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926114</v>
      </c>
      <c r="C11" s="53"/>
      <c r="D11" s="65">
        <v>790752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5686408</v>
      </c>
      <c r="C18" s="53"/>
      <c r="D18" s="65">
        <v>4945957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232819</v>
      </c>
      <c r="C21" s="53"/>
      <c r="D21" s="65">
        <v>315370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1121847</v>
      </c>
      <c r="C24" s="53"/>
      <c r="D24" s="65">
        <v>634354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>
        <v>611506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7967188</v>
      </c>
      <c r="C33" s="58"/>
      <c r="D33" s="57">
        <f>SUM(D11:D32)</f>
        <v>7297939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1413406</v>
      </c>
      <c r="C44" s="53"/>
      <c r="D44" s="65">
        <v>1431602</v>
      </c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>
        <v>175394075</v>
      </c>
      <c r="C46" s="53"/>
      <c r="D46" s="65">
        <v>177152088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176807481</v>
      </c>
      <c r="C55" s="58"/>
      <c r="D55" s="57">
        <f>SUM(D37:D54)</f>
        <v>178583690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184774669</v>
      </c>
      <c r="C57" s="68"/>
      <c r="D57" s="67">
        <f>D55+D33</f>
        <v>185881629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1391301</v>
      </c>
      <c r="C65" s="53"/>
      <c r="D65" s="65">
        <v>991060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1003915</v>
      </c>
      <c r="C69" s="53"/>
      <c r="D69" s="65">
        <v>968472</v>
      </c>
      <c r="E69" s="41"/>
    </row>
    <row r="70" spans="1:5">
      <c r="A70" s="66" t="s">
        <v>270</v>
      </c>
      <c r="B70" s="65">
        <v>449140</v>
      </c>
      <c r="C70" s="53"/>
      <c r="D70" s="65">
        <v>359019</v>
      </c>
      <c r="E70" s="41"/>
    </row>
    <row r="71" spans="1:5">
      <c r="A71" s="66" t="s">
        <v>250</v>
      </c>
      <c r="B71" s="65">
        <v>488285</v>
      </c>
      <c r="C71" s="53"/>
      <c r="D71" s="65">
        <v>989307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25951534</v>
      </c>
      <c r="C73" s="53"/>
      <c r="D73" s="65">
        <v>25951534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29284175</v>
      </c>
      <c r="C75" s="58"/>
      <c r="D75" s="57">
        <f>SUM(D62:D74)</f>
        <v>29259392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1426269</v>
      </c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>
        <v>1724647</v>
      </c>
      <c r="C90" s="53"/>
      <c r="D90" s="65">
        <v>1724647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3150916</v>
      </c>
      <c r="C92" s="58"/>
      <c r="D92" s="57">
        <f>SUM(D78:D91)</f>
        <v>1724647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32435091</v>
      </c>
      <c r="C94" s="68"/>
      <c r="D94" s="69">
        <f>D75+D92</f>
        <v>30984039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183473532</v>
      </c>
      <c r="C97" s="53"/>
      <c r="D97" s="65">
        <v>183473532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4042090</v>
      </c>
      <c r="C103" s="53"/>
      <c r="D103" s="65">
        <v>4042090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-32618032</v>
      </c>
      <c r="C105" s="64"/>
      <c r="D105" s="65">
        <v>-30393048</v>
      </c>
      <c r="E105" s="41"/>
    </row>
    <row r="106" spans="1:5">
      <c r="A106" s="49" t="s">
        <v>245</v>
      </c>
      <c r="B106" s="65">
        <v>-2558012</v>
      </c>
      <c r="C106" s="53"/>
      <c r="D106" s="65">
        <v>-2224984</v>
      </c>
      <c r="E106" s="41"/>
    </row>
    <row r="107" spans="1:5" ht="18" customHeight="1">
      <c r="A107" s="49" t="s">
        <v>248</v>
      </c>
      <c r="B107" s="61">
        <f>SUM(B97:B106)</f>
        <v>152339578</v>
      </c>
      <c r="C107" s="62"/>
      <c r="D107" s="61">
        <f>SUM(D97:D106)</f>
        <v>154897590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152339578</v>
      </c>
      <c r="C109" s="68"/>
      <c r="D109" s="69">
        <f>SUM(D107:D108)</f>
        <v>154897590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184774669</v>
      </c>
      <c r="C111" s="68"/>
      <c r="D111" s="67">
        <f>D94+D109</f>
        <v>185881629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14812953</v>
      </c>
      <c r="C10" s="86"/>
      <c r="D10" s="89">
        <v>14108226</v>
      </c>
      <c r="E10" s="85"/>
      <c r="F10" s="90" t="s">
        <v>305</v>
      </c>
    </row>
    <row r="11" spans="1:6">
      <c r="A11" s="88" t="s">
        <v>306</v>
      </c>
      <c r="B11" s="89"/>
      <c r="C11" s="86"/>
      <c r="D11" s="89">
        <v>109631</v>
      </c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/>
      <c r="C14" s="86"/>
      <c r="D14" s="89"/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-1100262</v>
      </c>
      <c r="C19" s="86"/>
      <c r="D19" s="89">
        <v>-1439360</v>
      </c>
      <c r="E19" s="85"/>
      <c r="F19" s="75"/>
    </row>
    <row r="20" spans="1:6">
      <c r="A20" s="88" t="s">
        <v>316</v>
      </c>
      <c r="B20" s="89">
        <v>-1896341</v>
      </c>
      <c r="C20" s="86"/>
      <c r="D20" s="89">
        <v>-1805164</v>
      </c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-11041057</v>
      </c>
      <c r="C22" s="86"/>
      <c r="D22" s="89">
        <v>-9922268</v>
      </c>
      <c r="E22" s="85"/>
      <c r="F22" s="75"/>
    </row>
    <row r="23" spans="1:6">
      <c r="A23" s="88" t="s">
        <v>319</v>
      </c>
      <c r="B23" s="89">
        <v>-1700878</v>
      </c>
      <c r="C23" s="86"/>
      <c r="D23" s="89">
        <v>-1651416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>
        <v>-3475209</v>
      </c>
      <c r="C26" s="86"/>
      <c r="D26" s="89">
        <v>-1622533</v>
      </c>
      <c r="E26" s="85"/>
      <c r="F26" s="75"/>
    </row>
    <row r="27" spans="1:6">
      <c r="A27" s="84" t="s">
        <v>323</v>
      </c>
      <c r="B27" s="89"/>
      <c r="C27" s="86"/>
      <c r="D27" s="89"/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>
        <v>1849282</v>
      </c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>
        <v>-6500</v>
      </c>
      <c r="C37" s="86"/>
      <c r="D37" s="89">
        <v>-2100</v>
      </c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-2558012</v>
      </c>
      <c r="C42" s="94"/>
      <c r="D42" s="93">
        <f>SUM(D9:D41)</f>
        <v>-2224984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-2558012</v>
      </c>
      <c r="C47" s="95"/>
      <c r="D47" s="96">
        <f>SUM(D42:D46)</f>
        <v>-2224984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-2558012</v>
      </c>
      <c r="C57" s="113"/>
      <c r="D57" s="112">
        <f>D47+D55</f>
        <v>-2224984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2021-08-07T12:31:28Z</dcterms:modified>
</cp:coreProperties>
</file>