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profile$\arta.tabaku\Desktop\2020QKB\"/>
    </mc:Choice>
  </mc:AlternateContent>
  <bookViews>
    <workbookView xWindow="0" yWindow="0" windowWidth="19200" windowHeight="11460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42" i="18"/>
  <c r="A4" i="18"/>
  <c r="A3" i="18"/>
  <c r="A2" i="18"/>
  <c r="A1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<sst xmlns="http://schemas.openxmlformats.org/spreadsheetml/2006/main" count="410" uniqueCount="267">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</sst>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financa\BILANC%20ARLIS%20NDERTIM%202020%20%20QKB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ertina"/>
      <sheetName val="1-Pasqyra e Pozicioni Financiar"/>
      <sheetName val="2.1-Pasqyra e Perform. (natyra)"/>
      <sheetName val="3.1-CashFlow (indirekt)"/>
      <sheetName val="4-Pasq. e Levizjeve ne Kapital"/>
      <sheetName val="AAM"/>
      <sheetName val="shenimet shpjeguese"/>
      <sheetName val="shenime shpjeguese 1"/>
      <sheetName val="Inventari"/>
    </sheetNames>
    <sheetDataSet>
      <sheetData sheetId="0" refreshError="1"/>
      <sheetData sheetId="1">
        <row r="1">
          <cell r="A1" t="str">
            <v xml:space="preserve">Pasqyrat financiare te vitit 2020 </v>
          </cell>
        </row>
        <row r="2">
          <cell r="A2" t="str">
            <v>ARLIS NDERTIM</v>
          </cell>
        </row>
        <row r="3">
          <cell r="A3" t="str">
            <v>K82116012N</v>
          </cell>
        </row>
        <row r="4">
          <cell r="A4" t="str">
            <v>Lek/Mije Lek/Miljon Lek</v>
          </cell>
        </row>
      </sheetData>
      <sheetData sheetId="2">
        <row r="1">
          <cell r="A1" t="str">
            <v xml:space="preserve">Pasqyrat financiare te vitit 2020 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A65" sqref="A6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tr">
        <f>+'[1]1-Pasqyra e Pozicioni Financiar'!A1</f>
        <v xml:space="preserve">Pasqyrat financiare te vitit 2020 </v>
      </c>
    </row>
    <row r="2" spans="1:6">
      <c r="A2" s="49" t="str">
        <f>+'[1]1-Pasqyra e Pozicioni Financiar'!A2</f>
        <v>ARLIS NDERTIM</v>
      </c>
    </row>
    <row r="3" spans="1:6">
      <c r="A3" s="49" t="str">
        <f>+'[1]1-Pasqyra e Pozicioni Financiar'!A3</f>
        <v>K82116012N</v>
      </c>
    </row>
    <row r="4" spans="1:6">
      <c r="A4" s="49" t="str">
        <f>+'[1]1-Pasqyra e Pozicioni Financiar'!A4</f>
        <v>Lek/Mije Lek/Miljon Lek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0"/>
      <c r="C9" s="51"/>
      <c r="D9" s="50"/>
      <c r="E9" s="50"/>
      <c r="F9" s="82" t="s">
        <v>266</v>
      </c>
    </row>
    <row r="10" spans="1:6">
      <c r="A10" s="62" t="s">
        <v>258</v>
      </c>
      <c r="B10" s="63">
        <v>1173319817</v>
      </c>
      <c r="C10" s="51"/>
      <c r="D10" s="63">
        <v>1031655489</v>
      </c>
      <c r="E10" s="50"/>
      <c r="F10" s="81" t="s">
        <v>263</v>
      </c>
    </row>
    <row r="11" spans="1:6">
      <c r="A11" s="62" t="s">
        <v>260</v>
      </c>
      <c r="B11" s="63"/>
      <c r="C11" s="51"/>
      <c r="D11" s="63"/>
      <c r="E11" s="50"/>
      <c r="F11" s="81" t="s">
        <v>264</v>
      </c>
    </row>
    <row r="12" spans="1:6">
      <c r="A12" s="62" t="s">
        <v>261</v>
      </c>
      <c r="B12" s="63"/>
      <c r="C12" s="51"/>
      <c r="D12" s="63"/>
      <c r="E12" s="50"/>
      <c r="F12" s="81" t="s">
        <v>264</v>
      </c>
    </row>
    <row r="13" spans="1:6">
      <c r="A13" s="62" t="s">
        <v>262</v>
      </c>
      <c r="B13" s="63"/>
      <c r="C13" s="51"/>
      <c r="D13" s="63"/>
      <c r="E13" s="50"/>
      <c r="F13" s="81" t="s">
        <v>264</v>
      </c>
    </row>
    <row r="14" spans="1:6">
      <c r="A14" s="62" t="s">
        <v>259</v>
      </c>
      <c r="B14" s="63">
        <v>1100000</v>
      </c>
      <c r="C14" s="51"/>
      <c r="D14" s="63">
        <v>359845</v>
      </c>
      <c r="E14" s="50"/>
      <c r="F14" s="81" t="s">
        <v>265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-955031389</v>
      </c>
      <c r="C19" s="51"/>
      <c r="D19" s="63">
        <v>-884130214</v>
      </c>
      <c r="E19" s="50"/>
      <c r="F19" s="42"/>
    </row>
    <row r="20" spans="1:6">
      <c r="A20" s="62" t="s">
        <v>243</v>
      </c>
      <c r="B20" s="63"/>
      <c r="C20" s="51"/>
      <c r="D20" s="63"/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244</v>
      </c>
      <c r="B22" s="63">
        <v>-21761726</v>
      </c>
      <c r="C22" s="51"/>
      <c r="D22" s="63">
        <v>-20610500</v>
      </c>
      <c r="E22" s="50"/>
      <c r="F22" s="42"/>
    </row>
    <row r="23" spans="1:6">
      <c r="A23" s="62" t="s">
        <v>245</v>
      </c>
      <c r="B23" s="63">
        <v>-3541133</v>
      </c>
      <c r="C23" s="51"/>
      <c r="D23" s="63">
        <v>-3335690</v>
      </c>
      <c r="E23" s="50"/>
      <c r="F23" s="42"/>
    </row>
    <row r="24" spans="1:6">
      <c r="A24" s="62" t="s">
        <v>247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63"/>
      <c r="E25" s="50"/>
      <c r="F25" s="42"/>
    </row>
    <row r="26" spans="1:6">
      <c r="A26" s="45" t="s">
        <v>235</v>
      </c>
      <c r="B26" s="63">
        <v>-3005565</v>
      </c>
      <c r="C26" s="51"/>
      <c r="D26" s="63">
        <v>-4537020</v>
      </c>
      <c r="E26" s="50"/>
      <c r="F26" s="42"/>
    </row>
    <row r="27" spans="1:6">
      <c r="A27" s="45" t="s">
        <v>221</v>
      </c>
      <c r="B27" s="63">
        <v>-25583862</v>
      </c>
      <c r="C27" s="51"/>
      <c r="D27" s="63">
        <v>-45924095</v>
      </c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248</v>
      </c>
      <c r="B29" s="63"/>
      <c r="C29" s="51"/>
      <c r="D29" s="63"/>
      <c r="E29" s="50"/>
      <c r="F29" s="42"/>
    </row>
    <row r="30" spans="1:6" ht="15" customHeight="1">
      <c r="A30" s="62" t="s">
        <v>246</v>
      </c>
      <c r="B30" s="63"/>
      <c r="C30" s="51"/>
      <c r="D30" s="63"/>
      <c r="E30" s="50"/>
      <c r="F30" s="42"/>
    </row>
    <row r="31" spans="1:6" ht="15" customHeight="1">
      <c r="A31" s="62" t="s">
        <v>255</v>
      </c>
      <c r="B31" s="63"/>
      <c r="C31" s="51"/>
      <c r="D31" s="63"/>
      <c r="E31" s="50"/>
      <c r="F31" s="42"/>
    </row>
    <row r="32" spans="1:6" ht="15" customHeight="1">
      <c r="A32" s="62" t="s">
        <v>249</v>
      </c>
      <c r="B32" s="63"/>
      <c r="C32" s="51"/>
      <c r="D32" s="63"/>
      <c r="E32" s="50"/>
      <c r="F32" s="42"/>
    </row>
    <row r="33" spans="1:6" ht="15" customHeight="1">
      <c r="A33" s="62" t="s">
        <v>254</v>
      </c>
      <c r="B33" s="63"/>
      <c r="C33" s="51"/>
      <c r="D33" s="63"/>
      <c r="E33" s="50"/>
      <c r="F33" s="42"/>
    </row>
    <row r="34" spans="1:6" ht="15" customHeight="1">
      <c r="A34" s="62" t="s">
        <v>250</v>
      </c>
      <c r="B34" s="63"/>
      <c r="C34" s="51"/>
      <c r="D34" s="63"/>
      <c r="E34" s="50"/>
      <c r="F34" s="42"/>
    </row>
    <row r="35" spans="1:6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251</v>
      </c>
      <c r="B37" s="63">
        <v>-58308823</v>
      </c>
      <c r="C37" s="51"/>
      <c r="D37" s="63"/>
      <c r="E37" s="50"/>
      <c r="F37" s="42"/>
    </row>
    <row r="38" spans="1:6">
      <c r="A38" s="62" t="s">
        <v>253</v>
      </c>
      <c r="B38" s="63"/>
      <c r="C38" s="51"/>
      <c r="D38" s="63"/>
      <c r="E38" s="50"/>
      <c r="F38" s="42"/>
    </row>
    <row r="39" spans="1:6">
      <c r="A39" s="62" t="s">
        <v>252</v>
      </c>
      <c r="B39" s="63">
        <v>-44850414</v>
      </c>
      <c r="C39" s="51"/>
      <c r="D39" s="63">
        <v>-22473460</v>
      </c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9" t="s">
        <v>256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62336905</v>
      </c>
      <c r="C42" s="54"/>
      <c r="D42" s="53">
        <f>SUM(D9:D41)</f>
        <v>51004355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-9603160</v>
      </c>
      <c r="C44" s="51"/>
      <c r="D44" s="63">
        <v>-9145074</v>
      </c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239</v>
      </c>
      <c r="B47" s="66">
        <f>SUM(B42:B46)</f>
        <v>52733745</v>
      </c>
      <c r="C47" s="57"/>
      <c r="D47" s="66">
        <f>SUM(D42:D46)</f>
        <v>41859281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240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242</v>
      </c>
      <c r="B57" s="75">
        <f>B47+B55</f>
        <v>52733745</v>
      </c>
      <c r="C57" s="76"/>
      <c r="D57" s="75">
        <f>D47+D55</f>
        <v>41859281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Arta Tabaku</cp:lastModifiedBy>
  <cp:lastPrinted>2016-10-03T09:59:38Z</cp:lastPrinted>
  <dcterms:created xsi:type="dcterms:W3CDTF">2012-01-19T09:31:29Z</dcterms:created>
  <dcterms:modified xsi:type="dcterms:W3CDTF">2021-04-21T12:03:26Z</dcterms:modified>
</cp:coreProperties>
</file>