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6605" windowHeight="5190" tabRatio="823" activeTab="2"/>
  </bookViews>
  <sheets>
    <sheet name="Kopertina" sheetId="1" r:id="rId1"/>
    <sheet name="Bilanci" sheetId="2" r:id="rId2"/>
    <sheet name="PASH" sheetId="3" r:id="rId3"/>
  </sheets>
  <definedNames/>
  <calcPr fullCalcOnLoad="1"/>
</workbook>
</file>

<file path=xl/comments3.xml><?xml version="1.0" encoding="utf-8"?>
<comments xmlns="http://schemas.openxmlformats.org/spreadsheetml/2006/main">
  <authors>
    <author>User</author>
  </authors>
  <commentList>
    <comment ref="F29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linetet e paarketueshem = 72000, gjoba nga bashkia, furnitura te panjohura = 134937
</t>
        </r>
      </text>
    </comment>
    <comment ref="F36" authorId="0">
      <text>
        <r>
          <rPr>
            <b/>
            <sz val="8"/>
            <rFont val="Tahoma"/>
            <family val="2"/>
          </rPr>
          <t>User:</t>
        </r>
        <r>
          <rPr>
            <sz val="8"/>
            <rFont val="Tahoma"/>
            <family val="2"/>
          </rPr>
          <t xml:space="preserve">
parapaguar 25000; diferenca per te paguar 348,045 leke
</t>
        </r>
      </text>
    </comment>
  </commentList>
</comments>
</file>

<file path=xl/sharedStrings.xml><?xml version="1.0" encoding="utf-8"?>
<sst xmlns="http://schemas.openxmlformats.org/spreadsheetml/2006/main" count="175" uniqueCount="113">
  <si>
    <t>Data e krijimit</t>
  </si>
  <si>
    <t>Nr. i  Regjistrit  Tregetar</t>
  </si>
  <si>
    <t>Nr</t>
  </si>
  <si>
    <t>I</t>
  </si>
  <si>
    <t>II</t>
  </si>
  <si>
    <t>Ndertesa</t>
  </si>
  <si>
    <t>Adresa e Selise</t>
  </si>
  <si>
    <t>P A S Q Y R A T     F I N A N C I A R E</t>
  </si>
  <si>
    <t>Shenime</t>
  </si>
  <si>
    <t>Aktivet  monetare</t>
  </si>
  <si>
    <t>Inventari</t>
  </si>
  <si>
    <t>Lendet e para</t>
  </si>
  <si>
    <t>Prodhim ne proces</t>
  </si>
  <si>
    <t>Mallra per rishitje</t>
  </si>
  <si>
    <t>Parapagesa per furnizime</t>
  </si>
  <si>
    <t>A K T I V E T    A F A T G J A T A</t>
  </si>
  <si>
    <t>Aktive afatgjata materiale</t>
  </si>
  <si>
    <t>Aktive te tjera afatgjata</t>
  </si>
  <si>
    <t>Toka</t>
  </si>
  <si>
    <t>Huamarjet</t>
  </si>
  <si>
    <t>Banka</t>
  </si>
  <si>
    <t>Arka</t>
  </si>
  <si>
    <t>Veprimtaria  Kryesore</t>
  </si>
  <si>
    <t>Huat  afatgjata</t>
  </si>
  <si>
    <t>III</t>
  </si>
  <si>
    <t xml:space="preserve">K A P I T A L I </t>
  </si>
  <si>
    <t>PASIVET  DHE  KAPITALI</t>
  </si>
  <si>
    <t>P A S I V E T      A F A T G J A T A</t>
  </si>
  <si>
    <t>NIPT -i</t>
  </si>
  <si>
    <t>Pasqyra Financiare jane te shprehura ne</t>
  </si>
  <si>
    <t>Pasqyra Financiare jane te rumbullakosura ne</t>
  </si>
  <si>
    <t>Nga</t>
  </si>
  <si>
    <t>Deri</t>
  </si>
  <si>
    <t xml:space="preserve">  Data  e  mbylljes se Pasqyrave Financiare</t>
  </si>
  <si>
    <t>Leke</t>
  </si>
  <si>
    <t xml:space="preserve">  Periudha  Kontabel e Pasqyrave Financiare</t>
  </si>
  <si>
    <t>Overdraftet bankare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</si>
  <si>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</si>
  <si>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</si>
  <si>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</si>
  <si>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</si>
  <si>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</si>
  <si>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 xml:space="preserve">Aktive tjera afat gjata materiale </t>
  </si>
  <si>
    <t>(  Bazuar ne klasifikimin e Shpenzimeve sipas Natyres  )</t>
  </si>
  <si>
    <t>Pershkrimi  i  Elementeve</t>
  </si>
  <si>
    <t>Periudha</t>
  </si>
  <si>
    <t>P A S I V E T      A F A T S H K U R T R A</t>
  </si>
  <si>
    <t>Huamarrje afat shkuatra</t>
  </si>
  <si>
    <t>Aktive te tjera financiare afatshkurtra</t>
  </si>
  <si>
    <t>Produkte te gatshme</t>
  </si>
  <si>
    <t>Te pagueshme ndaj furnitoreve</t>
  </si>
  <si>
    <t>Te pagueshme ndaj punonjesve</t>
  </si>
  <si>
    <t>A K T I V E T    A F A T S H K U R T R A</t>
  </si>
  <si>
    <t>Kerkesa te arketushme</t>
  </si>
  <si>
    <t>Te tjera te arketushme</t>
  </si>
  <si>
    <t>Instrumenta te tjera financiare dhe borxhi</t>
  </si>
  <si>
    <t xml:space="preserve">(  Ne zbarim te Standartit Kombetar te Kontabilitetit Nr.15 ) </t>
  </si>
  <si>
    <t>Emertimi Mikronjesise</t>
  </si>
  <si>
    <t>Detyrimet tregetare</t>
  </si>
  <si>
    <t>Parapagimet e arketuara</t>
  </si>
  <si>
    <t>Te tjera afatgjata</t>
  </si>
  <si>
    <t>Kapitali  i  Pronarit</t>
  </si>
  <si>
    <t>Terheqiet  e   Pronarit</t>
  </si>
  <si>
    <t>Fitimi  (Humbja)   e   vitit   financiar</t>
  </si>
  <si>
    <t>A K T I V E T</t>
  </si>
  <si>
    <t>Totali   Aktiveve</t>
  </si>
  <si>
    <t xml:space="preserve">Totali   Pasiveve </t>
  </si>
  <si>
    <t>(  M I K R O N J E S I T E  )</t>
  </si>
  <si>
    <t>Debitore te tjere</t>
  </si>
  <si>
    <t>TE ARDHURAT</t>
  </si>
  <si>
    <t>►</t>
  </si>
  <si>
    <t>SHPENZIMET  =1+2+3+4+5</t>
  </si>
  <si>
    <t>Shpenzime per materiale</t>
  </si>
  <si>
    <t>Inventar ne celje</t>
  </si>
  <si>
    <t>Shpenzimet per mallrat e prodhuara</t>
  </si>
  <si>
    <t>Inventari ne fund te vitit</t>
  </si>
  <si>
    <t>Shpenzime personeli</t>
  </si>
  <si>
    <t xml:space="preserve">Pagat </t>
  </si>
  <si>
    <t>Siguracion</t>
  </si>
  <si>
    <t>Amortizimi i Aktiveve Afatgjata</t>
  </si>
  <si>
    <t>Te tjera</t>
  </si>
  <si>
    <t>Energji uji,fax,telefon,internet</t>
  </si>
  <si>
    <t>Benzin/Naft/Gaz</t>
  </si>
  <si>
    <t>Qera ambjenti</t>
  </si>
  <si>
    <t>Taksat Doganore e Bashkiake</t>
  </si>
  <si>
    <t>Shpenzime administrative,mirembajtje dhe te tjera</t>
  </si>
  <si>
    <t>Shpenzime financiare</t>
  </si>
  <si>
    <t>Interesa te paguara dhe komisione bankare</t>
  </si>
  <si>
    <t>A</t>
  </si>
  <si>
    <t xml:space="preserve">Fitimi para tatimeve  </t>
  </si>
  <si>
    <t>Tatimi mbi fitimin</t>
  </si>
  <si>
    <t>B</t>
  </si>
  <si>
    <t xml:space="preserve">Fitimi  pas tatimit </t>
  </si>
  <si>
    <t>Image &amp; Communication Development shpk</t>
  </si>
  <si>
    <t>L01511027P</t>
  </si>
  <si>
    <t>Rr. Margarita Tutulani.</t>
  </si>
  <si>
    <t>Tirane</t>
  </si>
  <si>
    <t>20.03.2010</t>
  </si>
  <si>
    <t>Krijim dhe zhvillim faqe interneti</t>
  </si>
  <si>
    <t>Viti   2011</t>
  </si>
  <si>
    <t xml:space="preserve">           27/03/2011</t>
  </si>
  <si>
    <t xml:space="preserve">" Image &amp; Communication Development " shpk                                            </t>
  </si>
  <si>
    <t>Pasqyrat    Financiare    te    Vitit   2011</t>
  </si>
  <si>
    <t>Pasqyra   e   te   Ardhurave   dhe   Shpenzimeve     2011</t>
  </si>
  <si>
    <t xml:space="preserve">nga sherbimi </t>
  </si>
  <si>
    <t>Humbje nga kemibimet valutore</t>
  </si>
  <si>
    <t>Pagesa per furnitura</t>
  </si>
  <si>
    <t>Reklama e publicitet</t>
  </si>
  <si>
    <t>Kosto te kontrates se qerase financiare</t>
  </si>
  <si>
    <t>shpenzimet e panjohura</t>
  </si>
  <si>
    <t xml:space="preserve">qera financiare </t>
  </si>
  <si>
    <t>Kreditore te tjere (takse vendore)</t>
  </si>
  <si>
    <t>Mjete transporti(me qera financiare)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</si>
</sst>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&quot;Lek&quot;;\-#,##0&quot;Lek&quot;"/>
    <numFmt numFmtId="173" formatCode="#,##0&quot;Lek&quot;;[Red]\-#,##0&quot;Lek&quot;"/>
    <numFmt numFmtId="174" formatCode="#,##0.00&quot;Lek&quot;;\-#,##0.00&quot;Lek&quot;"/>
    <numFmt numFmtId="175" formatCode="#,##0.00&quot;Lek&quot;;[Red]\-#,##0.00&quot;Lek&quot;"/>
    <numFmt numFmtId="176" formatCode="_-* #,##0&quot;Lek&quot;_-;\-* #,##0&quot;Lek&quot;_-;_-* &quot;-&quot;&quot;Lek&quot;_-;_-@_-"/>
    <numFmt numFmtId="177" formatCode="_-* #,##0_L_e_k_-;\-* #,##0_L_e_k_-;_-* &quot;-&quot;_L_e_k_-;_-@_-"/>
    <numFmt numFmtId="178" formatCode="_-* #,##0.00&quot;Lek&quot;_-;\-* #,##0.00&quot;Lek&quot;_-;_-* &quot;-&quot;??&quot;Lek&quot;_-;_-@_-"/>
    <numFmt numFmtId="179" formatCode="_-* #,##0.00_L_e_k_-;\-* #,##0.00_L_e_k_-;_-* &quot;-&quot;??_L_e_k_-;_-@_-"/>
    <numFmt numFmtId="180" formatCode="#,##0.0"/>
    <numFmt numFmtId="181" formatCode="_(* #,##0_);_(* \(#,##0\);_(* &quot;-&quot;??_);_(@_)"/>
  </numFmts>
  <fonts count="5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12"/>
      <name val="Arial"/>
      <family val="0"/>
    </font>
    <font>
      <u val="single"/>
      <sz val="12"/>
      <name val="Arial"/>
      <family val="0"/>
    </font>
    <font>
      <u val="single"/>
      <sz val="10"/>
      <name val="Arial"/>
      <family val="0"/>
    </font>
    <font>
      <u val="single"/>
      <sz val="14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b/>
      <sz val="26"/>
      <name val="Arial Narrow"/>
      <family val="2"/>
    </font>
    <font>
      <b/>
      <sz val="20"/>
      <name val="Arial Narrow"/>
      <family val="2"/>
    </font>
    <font>
      <b/>
      <sz val="26"/>
      <name val="Arial"/>
      <family val="2"/>
    </font>
    <font>
      <b/>
      <sz val="16"/>
      <name val="Arial"/>
      <family val="0"/>
    </font>
    <font>
      <b/>
      <sz val="9"/>
      <name val="Arial"/>
      <family val="0"/>
    </font>
    <font>
      <sz val="9"/>
      <name val="Times New Roman"/>
      <family val="1"/>
    </font>
    <font>
      <i/>
      <sz val="9"/>
      <name val="Arial"/>
      <family val="0"/>
    </font>
    <font>
      <b/>
      <sz val="14"/>
      <name val="Arial"/>
      <family val="0"/>
    </font>
    <font>
      <sz val="8"/>
      <name val="Tahoma"/>
      <family val="2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16" xfId="0" applyFont="1" applyBorder="1" applyAlignment="1">
      <alignment horizontal="right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14" xfId="0" applyFont="1" applyBorder="1" applyAlignment="1">
      <alignment horizontal="right"/>
    </xf>
    <xf numFmtId="0" fontId="10" fillId="0" borderId="14" xfId="0" applyFont="1" applyBorder="1" applyAlignment="1">
      <alignment horizontal="center"/>
    </xf>
    <xf numFmtId="0" fontId="10" fillId="0" borderId="14" xfId="0" applyFont="1" applyBorder="1" applyAlignment="1">
      <alignment/>
    </xf>
    <xf numFmtId="0" fontId="10" fillId="0" borderId="18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15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10" fillId="0" borderId="19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3" fontId="10" fillId="0" borderId="10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15" fillId="0" borderId="18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6" fillId="0" borderId="18" xfId="0" applyFont="1" applyBorder="1" applyAlignment="1">
      <alignment horizontal="center" vertical="center"/>
    </xf>
    <xf numFmtId="0" fontId="17" fillId="0" borderId="23" xfId="0" applyFont="1" applyBorder="1" applyAlignment="1">
      <alignment vertical="center"/>
    </xf>
    <xf numFmtId="0" fontId="10" fillId="0" borderId="2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23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5" fillId="0" borderId="2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/>
    </xf>
    <xf numFmtId="0" fontId="16" fillId="0" borderId="20" xfId="0" applyFont="1" applyBorder="1" applyAlignment="1">
      <alignment horizontal="center" vertical="center"/>
    </xf>
    <xf numFmtId="3" fontId="0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2" fillId="0" borderId="17" xfId="0" applyFont="1" applyBorder="1" applyAlignment="1">
      <alignment/>
    </xf>
    <xf numFmtId="0" fontId="12" fillId="0" borderId="15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1" fontId="10" fillId="0" borderId="22" xfId="0" applyNumberFormat="1" applyFont="1" applyBorder="1" applyAlignment="1">
      <alignment horizontal="center" vertical="center"/>
    </xf>
    <xf numFmtId="1" fontId="10" fillId="0" borderId="19" xfId="0" applyNumberFormat="1" applyFont="1" applyBorder="1" applyAlignment="1">
      <alignment horizontal="center" vertical="center"/>
    </xf>
    <xf numFmtId="1" fontId="8" fillId="0" borderId="22" xfId="0" applyNumberFormat="1" applyFont="1" applyBorder="1" applyAlignment="1">
      <alignment horizontal="center" vertical="center"/>
    </xf>
    <xf numFmtId="1" fontId="8" fillId="0" borderId="19" xfId="0" applyNumberFormat="1" applyFont="1" applyBorder="1" applyAlignment="1">
      <alignment horizontal="center" vertical="center"/>
    </xf>
    <xf numFmtId="3" fontId="0" fillId="0" borderId="11" xfId="0" applyNumberFormat="1" applyFont="1" applyBorder="1" applyAlignment="1">
      <alignment horizontal="right" vertical="center"/>
    </xf>
    <xf numFmtId="37" fontId="0" fillId="0" borderId="12" xfId="0" applyNumberFormat="1" applyFont="1" applyBorder="1" applyAlignment="1">
      <alignment horizontal="right" vertical="center"/>
    </xf>
    <xf numFmtId="37" fontId="0" fillId="0" borderId="11" xfId="0" applyNumberFormat="1" applyFont="1" applyFill="1" applyBorder="1" applyAlignment="1">
      <alignment horizontal="right" vertical="center"/>
    </xf>
    <xf numFmtId="37" fontId="0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0" fillId="0" borderId="11" xfId="0" applyNumberFormat="1" applyFont="1" applyFill="1" applyBorder="1" applyAlignment="1">
      <alignment vertical="center"/>
    </xf>
    <xf numFmtId="3" fontId="8" fillId="0" borderId="11" xfId="0" applyNumberFormat="1" applyFont="1" applyBorder="1" applyAlignment="1">
      <alignment vertical="center"/>
    </xf>
    <xf numFmtId="37" fontId="8" fillId="0" borderId="11" xfId="0" applyNumberFormat="1" applyFont="1" applyBorder="1" applyAlignment="1">
      <alignment horizontal="right" vertical="center"/>
    </xf>
    <xf numFmtId="37" fontId="8" fillId="0" borderId="12" xfId="0" applyNumberFormat="1" applyFont="1" applyBorder="1" applyAlignment="1">
      <alignment horizontal="right" vertical="center"/>
    </xf>
    <xf numFmtId="37" fontId="8" fillId="0" borderId="11" xfId="0" applyNumberFormat="1" applyFont="1" applyFill="1" applyBorder="1" applyAlignment="1">
      <alignment horizontal="right" vertical="center"/>
    </xf>
    <xf numFmtId="37" fontId="8" fillId="0" borderId="11" xfId="0" applyNumberFormat="1" applyFont="1" applyFill="1" applyBorder="1" applyAlignment="1">
      <alignment vertical="center"/>
    </xf>
    <xf numFmtId="3" fontId="8" fillId="0" borderId="11" xfId="0" applyNumberFormat="1" applyFont="1" applyFill="1" applyBorder="1" applyAlignment="1">
      <alignment vertical="center"/>
    </xf>
    <xf numFmtId="37" fontId="10" fillId="0" borderId="11" xfId="0" applyNumberFormat="1" applyFont="1" applyBorder="1" applyAlignment="1">
      <alignment vertical="center"/>
    </xf>
    <xf numFmtId="0" fontId="17" fillId="0" borderId="23" xfId="0" applyFont="1" applyBorder="1" applyAlignment="1">
      <alignment vertical="center"/>
    </xf>
    <xf numFmtId="0" fontId="11" fillId="0" borderId="1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4" fontId="10" fillId="0" borderId="18" xfId="0" applyNumberFormat="1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14" fontId="10" fillId="0" borderId="16" xfId="0" applyNumberFormat="1" applyFont="1" applyBorder="1" applyAlignment="1">
      <alignment horizontal="center"/>
    </xf>
    <xf numFmtId="0" fontId="15" fillId="0" borderId="20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8" fillId="0" borderId="20" xfId="0" applyFont="1" applyBorder="1" applyAlignment="1">
      <alignment horizontal="right" vertical="center"/>
    </xf>
    <xf numFmtId="0" fontId="18" fillId="0" borderId="18" xfId="0" applyFont="1" applyBorder="1" applyAlignment="1">
      <alignment horizontal="right" vertical="center"/>
    </xf>
    <xf numFmtId="0" fontId="18" fillId="0" borderId="23" xfId="0" applyFont="1" applyBorder="1" applyAlignment="1">
      <alignment horizontal="right" vertical="center"/>
    </xf>
    <xf numFmtId="0" fontId="10" fillId="0" borderId="12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23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23" xfId="0" applyFont="1" applyBorder="1" applyAlignment="1">
      <alignment horizontal="left" vertical="center"/>
    </xf>
    <xf numFmtId="0" fontId="8" fillId="0" borderId="18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0" fillId="0" borderId="20" xfId="0" applyFont="1" applyBorder="1" applyAlignment="1">
      <alignment horizontal="left" vertical="center"/>
    </xf>
    <xf numFmtId="180" fontId="0" fillId="0" borderId="18" xfId="0" applyNumberFormat="1" applyFont="1" applyBorder="1" applyAlignment="1">
      <alignment horizontal="left" vertical="center"/>
    </xf>
    <xf numFmtId="180" fontId="0" fillId="0" borderId="23" xfId="0" applyNumberFormat="1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56"/>
  <sheetViews>
    <sheetView zoomScalePageLayoutView="0" workbookViewId="0" topLeftCell="A10">
      <selection activeCell="N51" sqref="N51"/>
    </sheetView>
  </sheetViews>
  <sheetFormatPr defaultColWidth="9.140625" defaultRowHeight="12.75"/>
  <cols>
    <col min="1" max="1" width="16.140625" style="7" customWidth="1"/>
    <col min="2" max="3" width="9.140625" style="7" customWidth="1"/>
    <col min="4" max="4" width="9.28125" style="7" customWidth="1"/>
    <col min="5" max="5" width="11.421875" style="7" customWidth="1"/>
    <col min="6" max="6" width="12.8515625" style="7" customWidth="1"/>
    <col min="7" max="7" width="5.421875" style="7" customWidth="1"/>
    <col min="8" max="9" width="9.140625" style="7" customWidth="1"/>
    <col min="10" max="10" width="3.140625" style="7" customWidth="1"/>
    <col min="11" max="11" width="9.140625" style="7" customWidth="1"/>
    <col min="12" max="12" width="1.8515625" style="7" customWidth="1"/>
    <col min="13" max="16384" width="9.140625" style="7" customWidth="1"/>
  </cols>
  <sheetData>
    <row r="1" s="26" customFormat="1" ht="6.75" customHeight="1"/>
    <row r="2" spans="2:11" s="26" customFormat="1" ht="12.75">
      <c r="B2" s="27"/>
      <c r="C2" s="28"/>
      <c r="D2" s="28"/>
      <c r="E2" s="28"/>
      <c r="F2" s="28"/>
      <c r="G2" s="28"/>
      <c r="H2" s="28"/>
      <c r="I2" s="28"/>
      <c r="J2" s="28"/>
      <c r="K2" s="29"/>
    </row>
    <row r="3" spans="2:11" s="36" customFormat="1" ht="13.5" customHeight="1">
      <c r="B3" s="30"/>
      <c r="C3" s="31" t="s">
        <v>57</v>
      </c>
      <c r="D3" s="31"/>
      <c r="E3" s="31"/>
      <c r="F3" s="32" t="s">
        <v>93</v>
      </c>
      <c r="G3" s="33"/>
      <c r="H3" s="34"/>
      <c r="I3" s="32"/>
      <c r="J3" s="31"/>
      <c r="K3" s="35"/>
    </row>
    <row r="4" spans="2:11" s="36" customFormat="1" ht="13.5" customHeight="1">
      <c r="B4" s="30"/>
      <c r="C4" s="31" t="s">
        <v>28</v>
      </c>
      <c r="D4" s="31"/>
      <c r="E4" s="31"/>
      <c r="F4" t="s">
        <v>94</v>
      </c>
      <c r="G4" s="37"/>
      <c r="H4" s="38"/>
      <c r="I4" s="39"/>
      <c r="J4" s="39"/>
      <c r="K4" s="35"/>
    </row>
    <row r="5" spans="2:11" s="36" customFormat="1" ht="13.5" customHeight="1">
      <c r="B5" s="30"/>
      <c r="C5" s="31" t="s">
        <v>6</v>
      </c>
      <c r="D5" s="31"/>
      <c r="E5" s="31"/>
      <c r="F5" s="40" t="s">
        <v>95</v>
      </c>
      <c r="G5" s="32"/>
      <c r="H5" s="32"/>
      <c r="I5" s="32"/>
      <c r="J5" s="32"/>
      <c r="K5" s="35"/>
    </row>
    <row r="6" spans="2:11" s="36" customFormat="1" ht="13.5" customHeight="1">
      <c r="B6" s="30"/>
      <c r="C6" s="31"/>
      <c r="D6" s="31"/>
      <c r="E6" s="31"/>
      <c r="F6" s="31"/>
      <c r="G6" s="31"/>
      <c r="H6" s="34" t="s">
        <v>96</v>
      </c>
      <c r="I6" s="41"/>
      <c r="J6" s="40"/>
      <c r="K6" s="35"/>
    </row>
    <row r="7" spans="2:11" s="36" customFormat="1" ht="13.5" customHeight="1">
      <c r="B7" s="30"/>
      <c r="C7" s="31" t="s">
        <v>0</v>
      </c>
      <c r="D7" s="31"/>
      <c r="E7" s="31"/>
      <c r="F7" s="32" t="s">
        <v>97</v>
      </c>
      <c r="G7" s="42"/>
      <c r="H7" s="31"/>
      <c r="I7" s="31"/>
      <c r="J7" s="31"/>
      <c r="K7" s="35"/>
    </row>
    <row r="8" spans="2:11" s="36" customFormat="1" ht="13.5" customHeight="1">
      <c r="B8" s="30"/>
      <c r="C8" s="31" t="s">
        <v>1</v>
      </c>
      <c r="D8" s="31"/>
      <c r="E8" s="31"/>
      <c r="F8" s="40"/>
      <c r="G8" s="43"/>
      <c r="H8" s="31"/>
      <c r="I8" s="31"/>
      <c r="J8" s="31"/>
      <c r="K8" s="35"/>
    </row>
    <row r="9" spans="2:11" s="36" customFormat="1" ht="13.5" customHeight="1">
      <c r="B9" s="30"/>
      <c r="C9" s="31"/>
      <c r="D9" s="31"/>
      <c r="E9" s="31"/>
      <c r="F9" s="31"/>
      <c r="G9" s="31"/>
      <c r="H9" s="31"/>
      <c r="I9" s="31"/>
      <c r="J9" s="31"/>
      <c r="K9" s="35"/>
    </row>
    <row r="10" spans="2:11" s="36" customFormat="1" ht="13.5" customHeight="1">
      <c r="B10" s="30"/>
      <c r="C10" s="31" t="s">
        <v>22</v>
      </c>
      <c r="D10" s="31"/>
      <c r="E10" s="31"/>
      <c r="F10" s="32" t="s">
        <v>98</v>
      </c>
      <c r="G10" s="32"/>
      <c r="H10" s="32"/>
      <c r="I10" s="32"/>
      <c r="J10" s="32"/>
      <c r="K10" s="35"/>
    </row>
    <row r="11" spans="2:11" s="36" customFormat="1" ht="13.5" customHeight="1">
      <c r="B11" s="30"/>
      <c r="C11" s="31"/>
      <c r="D11" s="31"/>
      <c r="E11" s="31"/>
      <c r="F11" s="39"/>
      <c r="G11" s="39"/>
      <c r="H11" s="39"/>
      <c r="I11" s="39"/>
      <c r="J11" s="39"/>
      <c r="K11" s="35"/>
    </row>
    <row r="12" spans="2:11" s="36" customFormat="1" ht="13.5" customHeight="1">
      <c r="B12" s="30"/>
      <c r="C12" s="31"/>
      <c r="D12" s="31"/>
      <c r="E12" s="31"/>
      <c r="F12" s="31"/>
      <c r="G12" s="31"/>
      <c r="H12" s="31"/>
      <c r="I12" s="31"/>
      <c r="J12" s="31"/>
      <c r="K12" s="35"/>
    </row>
    <row r="13" spans="2:11" s="47" customFormat="1" ht="12.75">
      <c r="B13" s="44"/>
      <c r="C13" s="45"/>
      <c r="D13" s="45"/>
      <c r="E13" s="45"/>
      <c r="F13" s="45"/>
      <c r="G13" s="45"/>
      <c r="H13" s="45"/>
      <c r="I13" s="45"/>
      <c r="J13" s="45"/>
      <c r="K13" s="46"/>
    </row>
    <row r="14" spans="2:11" s="47" customFormat="1" ht="12.75">
      <c r="B14" s="44"/>
      <c r="C14" s="45"/>
      <c r="D14" s="45"/>
      <c r="E14" s="45"/>
      <c r="F14" s="45"/>
      <c r="G14" s="45"/>
      <c r="H14" s="45"/>
      <c r="I14" s="45"/>
      <c r="J14" s="45"/>
      <c r="K14" s="46"/>
    </row>
    <row r="15" spans="2:11" s="47" customFormat="1" ht="12.75">
      <c r="B15" s="44"/>
      <c r="C15" s="45"/>
      <c r="D15" s="45"/>
      <c r="E15" s="45"/>
      <c r="F15" s="45"/>
      <c r="G15" s="45"/>
      <c r="H15" s="45"/>
      <c r="I15" s="45"/>
      <c r="J15" s="45"/>
      <c r="K15" s="46"/>
    </row>
    <row r="16" spans="2:11" s="47" customFormat="1" ht="12.75">
      <c r="B16" s="44"/>
      <c r="C16" s="45"/>
      <c r="D16" s="45"/>
      <c r="E16" s="45"/>
      <c r="F16" s="45"/>
      <c r="G16" s="45"/>
      <c r="H16" s="45"/>
      <c r="I16" s="45"/>
      <c r="J16" s="45"/>
      <c r="K16" s="46"/>
    </row>
    <row r="17" spans="2:11" s="47" customFormat="1" ht="12.75">
      <c r="B17" s="44"/>
      <c r="C17" s="45"/>
      <c r="D17" s="45"/>
      <c r="E17" s="45"/>
      <c r="F17" s="45"/>
      <c r="G17" s="45"/>
      <c r="H17" s="45"/>
      <c r="I17" s="45"/>
      <c r="J17" s="45"/>
      <c r="K17" s="46"/>
    </row>
    <row r="18" spans="2:11" s="47" customFormat="1" ht="12.75">
      <c r="B18" s="44"/>
      <c r="C18" s="45"/>
      <c r="D18" s="45"/>
      <c r="E18" s="45"/>
      <c r="F18" s="45"/>
      <c r="G18" s="45"/>
      <c r="H18" s="45"/>
      <c r="I18" s="45"/>
      <c r="J18" s="45"/>
      <c r="K18" s="46"/>
    </row>
    <row r="19" spans="2:11" s="47" customFormat="1" ht="12.75">
      <c r="B19" s="44"/>
      <c r="C19" s="45"/>
      <c r="D19" s="45"/>
      <c r="E19" s="45"/>
      <c r="F19" s="45"/>
      <c r="G19" s="45"/>
      <c r="H19" s="45"/>
      <c r="I19" s="45"/>
      <c r="J19" s="45"/>
      <c r="K19" s="46"/>
    </row>
    <row r="20" spans="2:11" s="47" customFormat="1" ht="12.75">
      <c r="B20" s="44"/>
      <c r="C20" s="45"/>
      <c r="D20" s="45"/>
      <c r="E20" s="45"/>
      <c r="F20" s="45"/>
      <c r="G20" s="45"/>
      <c r="H20" s="45"/>
      <c r="I20" s="45"/>
      <c r="J20" s="45"/>
      <c r="K20" s="46"/>
    </row>
    <row r="21" spans="2:11" s="47" customFormat="1" ht="12.75">
      <c r="B21" s="44"/>
      <c r="D21" s="45"/>
      <c r="E21" s="45"/>
      <c r="F21" s="45"/>
      <c r="G21" s="45"/>
      <c r="H21" s="45"/>
      <c r="I21" s="45"/>
      <c r="J21" s="45"/>
      <c r="K21" s="46"/>
    </row>
    <row r="22" spans="2:11" s="47" customFormat="1" ht="12.75">
      <c r="B22" s="44"/>
      <c r="C22" s="45"/>
      <c r="D22" s="45"/>
      <c r="E22" s="45"/>
      <c r="F22" s="45"/>
      <c r="G22" s="45"/>
      <c r="H22" s="45"/>
      <c r="I22" s="45"/>
      <c r="J22" s="45"/>
      <c r="K22" s="46"/>
    </row>
    <row r="23" spans="2:11" s="47" customFormat="1" ht="12.75">
      <c r="B23" s="44"/>
      <c r="C23" s="45"/>
      <c r="D23" s="45"/>
      <c r="E23" s="45"/>
      <c r="F23" s="45"/>
      <c r="G23" s="45"/>
      <c r="H23" s="45"/>
      <c r="I23" s="45"/>
      <c r="J23" s="45"/>
      <c r="K23" s="46"/>
    </row>
    <row r="24" spans="2:11" s="47" customFormat="1" ht="12.75">
      <c r="B24" s="44"/>
      <c r="C24" s="45"/>
      <c r="D24" s="45"/>
      <c r="E24" s="45"/>
      <c r="F24" s="45"/>
      <c r="G24" s="45"/>
      <c r="H24" s="45"/>
      <c r="I24" s="45"/>
      <c r="J24" s="45"/>
      <c r="K24" s="46"/>
    </row>
    <row r="25" spans="2:11" s="51" customFormat="1" ht="33.75">
      <c r="B25" s="121" t="s">
        <v>7</v>
      </c>
      <c r="C25" s="122"/>
      <c r="D25" s="122"/>
      <c r="E25" s="122"/>
      <c r="F25" s="122"/>
      <c r="G25" s="122"/>
      <c r="H25" s="122"/>
      <c r="I25" s="122"/>
      <c r="J25" s="122"/>
      <c r="K25" s="123"/>
    </row>
    <row r="26" spans="2:11" s="51" customFormat="1" ht="10.5" customHeight="1">
      <c r="B26" s="48"/>
      <c r="C26" s="49"/>
      <c r="D26" s="49"/>
      <c r="E26" s="49"/>
      <c r="F26" s="49"/>
      <c r="G26" s="49"/>
      <c r="H26" s="49"/>
      <c r="I26" s="49"/>
      <c r="J26" s="49"/>
      <c r="K26" s="50"/>
    </row>
    <row r="27" spans="2:11" s="55" customFormat="1" ht="25.5">
      <c r="B27" s="101"/>
      <c r="C27" s="102"/>
      <c r="D27" s="102"/>
      <c r="E27" s="101" t="s">
        <v>67</v>
      </c>
      <c r="F27" s="102"/>
      <c r="G27" s="102"/>
      <c r="H27" s="102"/>
      <c r="I27" s="99"/>
      <c r="J27" s="99"/>
      <c r="K27" s="100"/>
    </row>
    <row r="28" spans="2:11" s="55" customFormat="1" ht="9" customHeight="1">
      <c r="B28" s="52"/>
      <c r="C28" s="53"/>
      <c r="D28" s="53"/>
      <c r="E28" s="53"/>
      <c r="F28" s="53"/>
      <c r="G28" s="53"/>
      <c r="H28" s="53"/>
      <c r="I28" s="53"/>
      <c r="J28" s="53"/>
      <c r="K28" s="54"/>
    </row>
    <row r="29" spans="2:11" s="47" customFormat="1" ht="12.75">
      <c r="B29" s="56"/>
      <c r="C29" s="124" t="s">
        <v>56</v>
      </c>
      <c r="D29" s="124"/>
      <c r="E29" s="124"/>
      <c r="F29" s="124"/>
      <c r="G29" s="124"/>
      <c r="H29" s="124"/>
      <c r="I29" s="124"/>
      <c r="J29" s="124"/>
      <c r="K29" s="46"/>
    </row>
    <row r="30" spans="2:11" s="47" customFormat="1" ht="12.75">
      <c r="B30" s="44"/>
      <c r="C30" s="124"/>
      <c r="D30" s="124"/>
      <c r="E30" s="124"/>
      <c r="F30" s="124"/>
      <c r="G30" s="124"/>
      <c r="H30" s="124"/>
      <c r="I30" s="124"/>
      <c r="J30" s="124"/>
      <c r="K30" s="46"/>
    </row>
    <row r="31" spans="2:11" s="47" customFormat="1" ht="12.75">
      <c r="B31" s="44"/>
      <c r="C31" s="45"/>
      <c r="D31" s="45"/>
      <c r="E31" s="45"/>
      <c r="F31" s="45"/>
      <c r="G31" s="45"/>
      <c r="H31" s="45"/>
      <c r="I31" s="45"/>
      <c r="J31" s="45"/>
      <c r="K31" s="46"/>
    </row>
    <row r="32" spans="2:11" s="47" customFormat="1" ht="12.75">
      <c r="B32" s="44"/>
      <c r="C32" s="45"/>
      <c r="D32" s="45"/>
      <c r="E32" s="45"/>
      <c r="F32" s="45"/>
      <c r="G32" s="45"/>
      <c r="H32" s="45"/>
      <c r="I32" s="45"/>
      <c r="J32" s="45"/>
      <c r="K32" s="46"/>
    </row>
    <row r="33" spans="2:11" s="60" customFormat="1" ht="33.75">
      <c r="B33" s="44"/>
      <c r="C33" s="45"/>
      <c r="D33" s="45"/>
      <c r="E33" s="45"/>
      <c r="F33" s="57" t="s">
        <v>99</v>
      </c>
      <c r="G33" s="58"/>
      <c r="H33" s="58"/>
      <c r="I33" s="58"/>
      <c r="J33" s="58"/>
      <c r="K33" s="59"/>
    </row>
    <row r="34" spans="2:11" s="60" customFormat="1" ht="12.75">
      <c r="B34" s="61"/>
      <c r="C34" s="58"/>
      <c r="D34" s="58"/>
      <c r="E34" s="58"/>
      <c r="F34" s="58"/>
      <c r="G34" s="58"/>
      <c r="H34" s="58"/>
      <c r="I34" s="58"/>
      <c r="J34" s="58"/>
      <c r="K34" s="59"/>
    </row>
    <row r="35" spans="2:11" s="60" customFormat="1" ht="12.75">
      <c r="B35" s="61"/>
      <c r="C35" s="58"/>
      <c r="D35" s="58"/>
      <c r="E35" s="58"/>
      <c r="F35" s="58"/>
      <c r="G35" s="58"/>
      <c r="H35" s="58"/>
      <c r="I35" s="58"/>
      <c r="J35" s="58"/>
      <c r="K35" s="59"/>
    </row>
    <row r="36" spans="2:11" s="60" customFormat="1" ht="12.75">
      <c r="B36" s="61"/>
      <c r="C36" s="58"/>
      <c r="D36" s="58"/>
      <c r="E36" s="58"/>
      <c r="F36" s="58"/>
      <c r="G36" s="58"/>
      <c r="H36" s="58"/>
      <c r="I36" s="58"/>
      <c r="J36" s="58"/>
      <c r="K36" s="59"/>
    </row>
    <row r="37" spans="2:11" s="60" customFormat="1" ht="12.75">
      <c r="B37" s="61"/>
      <c r="C37" s="58"/>
      <c r="D37" s="58"/>
      <c r="E37" s="58"/>
      <c r="F37" s="58"/>
      <c r="G37" s="58"/>
      <c r="H37" s="58"/>
      <c r="I37" s="58"/>
      <c r="J37" s="58"/>
      <c r="K37" s="59"/>
    </row>
    <row r="38" spans="2:11" s="60" customFormat="1" ht="12.75">
      <c r="B38" s="61"/>
      <c r="C38" s="58"/>
      <c r="D38" s="58"/>
      <c r="E38" s="58"/>
      <c r="F38" s="58"/>
      <c r="G38" s="58"/>
      <c r="H38" s="58"/>
      <c r="I38" s="58"/>
      <c r="J38" s="58"/>
      <c r="K38" s="59"/>
    </row>
    <row r="39" spans="2:11" s="60" customFormat="1" ht="12.75">
      <c r="B39" s="61"/>
      <c r="C39" s="58"/>
      <c r="D39" s="58"/>
      <c r="E39" s="58"/>
      <c r="F39" s="58"/>
      <c r="G39" s="58"/>
      <c r="H39" s="58"/>
      <c r="I39" s="58"/>
      <c r="J39" s="58"/>
      <c r="K39" s="59"/>
    </row>
    <row r="40" spans="2:11" s="60" customFormat="1" ht="12.75">
      <c r="B40" s="61"/>
      <c r="C40" s="58"/>
      <c r="D40" s="58"/>
      <c r="E40" s="58"/>
      <c r="F40" s="58"/>
      <c r="G40" s="58"/>
      <c r="H40" s="58"/>
      <c r="I40" s="58"/>
      <c r="J40" s="58"/>
      <c r="K40" s="59"/>
    </row>
    <row r="41" spans="2:11" s="60" customFormat="1" ht="12.75">
      <c r="B41" s="61"/>
      <c r="C41" s="58"/>
      <c r="D41" s="58"/>
      <c r="E41" s="58"/>
      <c r="F41" s="58"/>
      <c r="G41" s="58"/>
      <c r="H41" s="58"/>
      <c r="I41" s="58"/>
      <c r="J41" s="58"/>
      <c r="K41" s="59"/>
    </row>
    <row r="42" spans="2:11" s="60" customFormat="1" ht="12.75">
      <c r="B42" s="61"/>
      <c r="C42" s="58"/>
      <c r="D42" s="58"/>
      <c r="E42" s="58"/>
      <c r="F42" s="58"/>
      <c r="G42" s="58"/>
      <c r="H42" s="58"/>
      <c r="I42" s="58"/>
      <c r="J42" s="58"/>
      <c r="K42" s="59"/>
    </row>
    <row r="43" spans="2:11" s="60" customFormat="1" ht="12.75">
      <c r="B43" s="61"/>
      <c r="C43" s="58"/>
      <c r="D43" s="58"/>
      <c r="E43" s="58"/>
      <c r="F43" s="58"/>
      <c r="G43" s="58"/>
      <c r="H43" s="58"/>
      <c r="I43" s="58"/>
      <c r="J43" s="58"/>
      <c r="K43" s="59"/>
    </row>
    <row r="44" spans="2:11" s="60" customFormat="1" ht="9" customHeight="1">
      <c r="B44" s="61"/>
      <c r="C44" s="58"/>
      <c r="D44" s="58"/>
      <c r="E44" s="58"/>
      <c r="F44" s="58"/>
      <c r="G44" s="58"/>
      <c r="H44" s="58"/>
      <c r="I44" s="58"/>
      <c r="J44" s="58"/>
      <c r="K44" s="59"/>
    </row>
    <row r="45" spans="2:11" s="60" customFormat="1" ht="12.75">
      <c r="B45" s="61"/>
      <c r="C45" s="58"/>
      <c r="D45" s="58"/>
      <c r="E45" s="58"/>
      <c r="F45" s="58"/>
      <c r="G45" s="58"/>
      <c r="H45" s="58"/>
      <c r="I45" s="58"/>
      <c r="J45" s="58"/>
      <c r="K45" s="59"/>
    </row>
    <row r="46" spans="2:11" s="60" customFormat="1" ht="12.75">
      <c r="B46" s="61"/>
      <c r="C46" s="58"/>
      <c r="D46" s="58"/>
      <c r="E46" s="58"/>
      <c r="F46" s="58"/>
      <c r="G46" s="58"/>
      <c r="H46" s="58"/>
      <c r="I46" s="58"/>
      <c r="J46" s="58"/>
      <c r="K46" s="59"/>
    </row>
    <row r="47" spans="2:11" s="36" customFormat="1" ht="12.75" customHeight="1">
      <c r="B47" s="30"/>
      <c r="C47" s="31"/>
      <c r="D47" s="31"/>
      <c r="E47" s="31"/>
      <c r="F47" s="31"/>
      <c r="G47" s="31"/>
      <c r="H47" s="124"/>
      <c r="I47" s="124"/>
      <c r="J47" s="31"/>
      <c r="K47" s="35"/>
    </row>
    <row r="48" spans="2:11" s="36" customFormat="1" ht="12.75" customHeight="1">
      <c r="B48" s="30"/>
      <c r="C48" s="31"/>
      <c r="D48" s="31"/>
      <c r="E48" s="31"/>
      <c r="F48" s="31"/>
      <c r="G48" s="31"/>
      <c r="H48" s="127"/>
      <c r="I48" s="127"/>
      <c r="J48" s="31"/>
      <c r="K48" s="35"/>
    </row>
    <row r="49" spans="2:11" s="36" customFormat="1" ht="12.75" customHeight="1">
      <c r="B49" s="30"/>
      <c r="C49" s="31" t="s">
        <v>29</v>
      </c>
      <c r="D49" s="31"/>
      <c r="E49" s="31"/>
      <c r="F49" s="31"/>
      <c r="G49" s="31"/>
      <c r="H49" s="126" t="s">
        <v>34</v>
      </c>
      <c r="I49" s="126"/>
      <c r="J49" s="31"/>
      <c r="K49" s="35"/>
    </row>
    <row r="50" spans="2:11" s="36" customFormat="1" ht="12.75" customHeight="1">
      <c r="B50" s="30"/>
      <c r="C50" s="31" t="s">
        <v>30</v>
      </c>
      <c r="D50" s="31"/>
      <c r="E50" s="31"/>
      <c r="F50" s="31"/>
      <c r="G50" s="31"/>
      <c r="H50" s="126">
        <v>0</v>
      </c>
      <c r="I50" s="126"/>
      <c r="J50" s="31"/>
      <c r="K50" s="35"/>
    </row>
    <row r="51" spans="2:11" s="47" customFormat="1" ht="12.75">
      <c r="B51" s="44"/>
      <c r="C51" s="45"/>
      <c r="D51" s="45"/>
      <c r="E51" s="45"/>
      <c r="F51" s="45"/>
      <c r="G51" s="45"/>
      <c r="H51" s="45"/>
      <c r="I51" s="45"/>
      <c r="J51" s="45"/>
      <c r="K51" s="46"/>
    </row>
    <row r="52" spans="2:11" s="65" customFormat="1" ht="12.75" customHeight="1">
      <c r="B52" s="62"/>
      <c r="C52" s="31" t="s">
        <v>35</v>
      </c>
      <c r="D52" s="31"/>
      <c r="E52" s="31"/>
      <c r="F52" s="31"/>
      <c r="G52" s="43" t="s">
        <v>31</v>
      </c>
      <c r="H52" s="128">
        <v>40544</v>
      </c>
      <c r="I52" s="127"/>
      <c r="J52" s="63"/>
      <c r="K52" s="64"/>
    </row>
    <row r="53" spans="2:11" s="65" customFormat="1" ht="12.75" customHeight="1">
      <c r="B53" s="62"/>
      <c r="C53" s="31"/>
      <c r="D53" s="31"/>
      <c r="E53" s="31"/>
      <c r="F53" s="31"/>
      <c r="G53" s="43" t="s">
        <v>32</v>
      </c>
      <c r="H53" s="125">
        <v>40908</v>
      </c>
      <c r="I53" s="126"/>
      <c r="J53" s="63"/>
      <c r="K53" s="64"/>
    </row>
    <row r="54" spans="2:11" s="65" customFormat="1" ht="7.5" customHeight="1">
      <c r="B54" s="62"/>
      <c r="C54" s="31"/>
      <c r="D54" s="31"/>
      <c r="E54" s="31"/>
      <c r="F54" s="31"/>
      <c r="G54" s="43"/>
      <c r="H54" s="43"/>
      <c r="I54" s="43"/>
      <c r="J54" s="63"/>
      <c r="K54" s="64"/>
    </row>
    <row r="55" spans="2:11" s="65" customFormat="1" ht="12.75" customHeight="1">
      <c r="B55" s="62"/>
      <c r="C55" s="31" t="s">
        <v>33</v>
      </c>
      <c r="D55" s="31"/>
      <c r="E55" s="31"/>
      <c r="F55" s="43"/>
      <c r="G55" s="31"/>
      <c r="H55" s="32" t="s">
        <v>100</v>
      </c>
      <c r="I55" s="32"/>
      <c r="J55" s="63"/>
      <c r="K55" s="64"/>
    </row>
    <row r="56" spans="2:11" ht="22.5" customHeight="1">
      <c r="B56" s="68"/>
      <c r="C56" s="69"/>
      <c r="D56" s="69"/>
      <c r="E56" s="69"/>
      <c r="F56" s="69"/>
      <c r="G56" s="69"/>
      <c r="H56" s="69"/>
      <c r="I56" s="69"/>
      <c r="J56" s="69"/>
      <c r="K56" s="70"/>
    </row>
    <row r="57" ht="6.75" customHeight="1"/>
  </sheetData>
  <sheetProtection password="DC09" sheet="1"/>
  <mergeCells count="9">
    <mergeCell ref="B25:K25"/>
    <mergeCell ref="C29:J29"/>
    <mergeCell ref="C30:J30"/>
    <mergeCell ref="H47:I47"/>
    <mergeCell ref="H53:I53"/>
    <mergeCell ref="H48:I48"/>
    <mergeCell ref="H49:I49"/>
    <mergeCell ref="H50:I50"/>
    <mergeCell ref="H52:I52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60"/>
  <sheetViews>
    <sheetView zoomScalePageLayoutView="0" workbookViewId="0" topLeftCell="A28">
      <selection activeCell="G12" sqref="G12"/>
    </sheetView>
  </sheetViews>
  <sheetFormatPr defaultColWidth="9.140625" defaultRowHeight="12.75"/>
  <cols>
    <col min="1" max="1" width="13.28125" style="47" customWidth="1"/>
    <col min="2" max="2" width="3.7109375" style="93" customWidth="1"/>
    <col min="3" max="3" width="2.7109375" style="93" customWidth="1"/>
    <col min="4" max="4" width="4.00390625" style="93" customWidth="1"/>
    <col min="5" max="5" width="40.57421875" style="47" customWidth="1"/>
    <col min="6" max="6" width="8.28125" style="47" customWidth="1"/>
    <col min="7" max="8" width="15.7109375" style="94" customWidth="1"/>
    <col min="9" max="9" width="1.421875" style="47" customWidth="1"/>
    <col min="10" max="16384" width="9.140625" style="47" customWidth="1"/>
  </cols>
  <sheetData>
    <row r="1" spans="2:8" s="26" customFormat="1" ht="9" customHeight="1">
      <c r="B1" s="71"/>
      <c r="C1" s="71"/>
      <c r="D1" s="71"/>
      <c r="G1" s="72"/>
      <c r="H1" s="72"/>
    </row>
    <row r="2" spans="2:8" s="4" customFormat="1" ht="18">
      <c r="B2" s="1" t="s">
        <v>101</v>
      </c>
      <c r="C2" s="2"/>
      <c r="D2" s="2"/>
      <c r="E2" s="3"/>
      <c r="G2" s="137"/>
      <c r="H2" s="137"/>
    </row>
    <row r="3" spans="2:8" s="4" customFormat="1" ht="4.5" customHeight="1">
      <c r="B3" s="1"/>
      <c r="C3" s="2"/>
      <c r="D3" s="2"/>
      <c r="E3" s="3"/>
      <c r="G3" s="5"/>
      <c r="H3" s="5"/>
    </row>
    <row r="4" spans="2:8" s="4" customFormat="1" ht="18" customHeight="1">
      <c r="B4" s="138" t="s">
        <v>102</v>
      </c>
      <c r="C4" s="138"/>
      <c r="D4" s="138"/>
      <c r="E4" s="138"/>
      <c r="F4" s="138"/>
      <c r="G4" s="138"/>
      <c r="H4" s="138"/>
    </row>
    <row r="5" spans="2:8" s="74" customFormat="1" ht="6.75" customHeight="1">
      <c r="B5" s="73"/>
      <c r="C5" s="73"/>
      <c r="D5" s="73"/>
      <c r="G5" s="75"/>
      <c r="H5" s="75"/>
    </row>
    <row r="6" spans="2:8" s="36" customFormat="1" ht="12" customHeight="1">
      <c r="B6" s="135" t="s">
        <v>2</v>
      </c>
      <c r="C6" s="139" t="s">
        <v>64</v>
      </c>
      <c r="D6" s="140"/>
      <c r="E6" s="141"/>
      <c r="F6" s="135" t="s">
        <v>8</v>
      </c>
      <c r="G6" s="76" t="s">
        <v>45</v>
      </c>
      <c r="H6" s="76" t="s">
        <v>45</v>
      </c>
    </row>
    <row r="7" spans="2:8" s="36" customFormat="1" ht="12" customHeight="1">
      <c r="B7" s="136"/>
      <c r="C7" s="142"/>
      <c r="D7" s="143"/>
      <c r="E7" s="144"/>
      <c r="F7" s="136"/>
      <c r="G7" s="103">
        <v>2011</v>
      </c>
      <c r="H7" s="104">
        <v>2010</v>
      </c>
    </row>
    <row r="8" spans="2:8" s="79" customFormat="1" ht="15" customHeight="1">
      <c r="B8" s="77" t="s">
        <v>3</v>
      </c>
      <c r="C8" s="129" t="s">
        <v>52</v>
      </c>
      <c r="D8" s="130"/>
      <c r="E8" s="131"/>
      <c r="F8" s="66">
        <v>1</v>
      </c>
      <c r="G8" s="78">
        <f>G9+G12+G17</f>
        <v>412236.4</v>
      </c>
      <c r="H8" s="78"/>
    </row>
    <row r="9" spans="2:8" s="79" customFormat="1" ht="12.75" customHeight="1">
      <c r="B9" s="80"/>
      <c r="C9" s="67">
        <v>1</v>
      </c>
      <c r="D9" s="81" t="s">
        <v>9</v>
      </c>
      <c r="E9" s="82"/>
      <c r="F9" s="80">
        <v>2</v>
      </c>
      <c r="G9" s="78">
        <f>G10+G11</f>
        <v>39903</v>
      </c>
      <c r="H9" s="78"/>
    </row>
    <row r="10" spans="2:8" s="79" customFormat="1" ht="12.75" customHeight="1">
      <c r="B10" s="80"/>
      <c r="C10" s="67"/>
      <c r="D10" s="83" t="s">
        <v>70</v>
      </c>
      <c r="E10" s="84" t="s">
        <v>20</v>
      </c>
      <c r="F10" s="66">
        <v>3</v>
      </c>
      <c r="G10" s="78">
        <v>33663</v>
      </c>
      <c r="H10" s="78"/>
    </row>
    <row r="11" spans="2:8" s="79" customFormat="1" ht="12.75" customHeight="1">
      <c r="B11" s="80"/>
      <c r="C11" s="67"/>
      <c r="D11" s="83" t="s">
        <v>70</v>
      </c>
      <c r="E11" s="84" t="s">
        <v>21</v>
      </c>
      <c r="F11" s="80">
        <v>4</v>
      </c>
      <c r="G11" s="78">
        <v>6240</v>
      </c>
      <c r="H11" s="78"/>
    </row>
    <row r="12" spans="2:8" s="79" customFormat="1" ht="12.75" customHeight="1">
      <c r="B12" s="80"/>
      <c r="C12" s="67">
        <v>2</v>
      </c>
      <c r="D12" s="81" t="s">
        <v>48</v>
      </c>
      <c r="E12" s="82"/>
      <c r="F12" s="66">
        <v>5</v>
      </c>
      <c r="G12" s="78">
        <f>G13+G14+G15+G16</f>
        <v>372333.4</v>
      </c>
      <c r="H12" s="78"/>
    </row>
    <row r="13" spans="2:8" s="79" customFormat="1" ht="12.75" customHeight="1">
      <c r="B13" s="80"/>
      <c r="C13" s="85"/>
      <c r="D13" s="83" t="s">
        <v>70</v>
      </c>
      <c r="E13" s="84" t="s">
        <v>53</v>
      </c>
      <c r="F13" s="80">
        <v>6</v>
      </c>
      <c r="G13" s="78">
        <v>372333.4</v>
      </c>
      <c r="H13" s="78"/>
    </row>
    <row r="14" spans="2:8" s="79" customFormat="1" ht="12.75" customHeight="1">
      <c r="B14" s="80"/>
      <c r="C14" s="85"/>
      <c r="D14" s="83" t="s">
        <v>70</v>
      </c>
      <c r="E14" s="84" t="s">
        <v>54</v>
      </c>
      <c r="F14" s="66">
        <v>7</v>
      </c>
      <c r="G14" s="78"/>
      <c r="H14" s="78"/>
    </row>
    <row r="15" spans="2:8" s="79" customFormat="1" ht="12.75" customHeight="1">
      <c r="B15" s="80"/>
      <c r="C15" s="85"/>
      <c r="D15" s="83" t="s">
        <v>70</v>
      </c>
      <c r="E15" s="84" t="s">
        <v>55</v>
      </c>
      <c r="F15" s="80">
        <v>8</v>
      </c>
      <c r="G15" s="78"/>
      <c r="H15" s="78"/>
    </row>
    <row r="16" spans="2:8" s="79" customFormat="1" ht="12.75" customHeight="1">
      <c r="B16" s="80"/>
      <c r="C16" s="85"/>
      <c r="D16" s="83" t="s">
        <v>70</v>
      </c>
      <c r="E16" s="84" t="s">
        <v>68</v>
      </c>
      <c r="F16" s="66">
        <v>9</v>
      </c>
      <c r="G16" s="78"/>
      <c r="H16" s="78"/>
    </row>
    <row r="17" spans="2:8" s="79" customFormat="1" ht="12.75" customHeight="1">
      <c r="B17" s="80"/>
      <c r="C17" s="67">
        <v>3</v>
      </c>
      <c r="D17" s="81" t="s">
        <v>10</v>
      </c>
      <c r="E17" s="82"/>
      <c r="F17" s="80">
        <v>10</v>
      </c>
      <c r="G17" s="78">
        <f>G18+G19+G20+G21+G22</f>
        <v>0</v>
      </c>
      <c r="H17" s="78"/>
    </row>
    <row r="18" spans="2:8" s="79" customFormat="1" ht="12.75" customHeight="1">
      <c r="B18" s="80"/>
      <c r="C18" s="85"/>
      <c r="D18" s="83" t="s">
        <v>70</v>
      </c>
      <c r="E18" s="84" t="s">
        <v>11</v>
      </c>
      <c r="F18" s="66">
        <v>11</v>
      </c>
      <c r="G18" s="78"/>
      <c r="H18" s="78"/>
    </row>
    <row r="19" spans="2:8" s="79" customFormat="1" ht="12.75" customHeight="1">
      <c r="B19" s="80"/>
      <c r="C19" s="85"/>
      <c r="D19" s="83" t="s">
        <v>70</v>
      </c>
      <c r="E19" s="84" t="s">
        <v>12</v>
      </c>
      <c r="F19" s="80">
        <v>12</v>
      </c>
      <c r="G19" s="78"/>
      <c r="H19" s="78"/>
    </row>
    <row r="20" spans="2:8" s="79" customFormat="1" ht="12.75" customHeight="1">
      <c r="B20" s="80"/>
      <c r="C20" s="85"/>
      <c r="D20" s="83" t="s">
        <v>70</v>
      </c>
      <c r="E20" s="84" t="s">
        <v>49</v>
      </c>
      <c r="F20" s="66">
        <v>13</v>
      </c>
      <c r="G20" s="78"/>
      <c r="H20" s="78"/>
    </row>
    <row r="21" spans="2:8" s="79" customFormat="1" ht="12.75" customHeight="1">
      <c r="B21" s="80"/>
      <c r="C21" s="85"/>
      <c r="D21" s="83" t="s">
        <v>70</v>
      </c>
      <c r="E21" s="84" t="s">
        <v>13</v>
      </c>
      <c r="F21" s="80">
        <v>14</v>
      </c>
      <c r="G21" s="78"/>
      <c r="H21" s="78"/>
    </row>
    <row r="22" spans="2:8" s="79" customFormat="1" ht="12.75" customHeight="1">
      <c r="B22" s="80"/>
      <c r="C22" s="85"/>
      <c r="D22" s="83" t="s">
        <v>70</v>
      </c>
      <c r="E22" s="84" t="s">
        <v>14</v>
      </c>
      <c r="F22" s="66">
        <v>15</v>
      </c>
      <c r="G22" s="78"/>
      <c r="H22" s="78"/>
    </row>
    <row r="23" spans="2:8" s="79" customFormat="1" ht="12.75" customHeight="1">
      <c r="B23" s="80"/>
      <c r="C23" s="85"/>
      <c r="D23" s="83" t="s">
        <v>70</v>
      </c>
      <c r="E23" s="84"/>
      <c r="F23" s="80">
        <v>16</v>
      </c>
      <c r="G23" s="78"/>
      <c r="H23" s="78"/>
    </row>
    <row r="24" spans="2:8" s="79" customFormat="1" ht="12.75" customHeight="1">
      <c r="B24" s="80"/>
      <c r="C24" s="85"/>
      <c r="D24" s="83" t="s">
        <v>70</v>
      </c>
      <c r="E24" s="84"/>
      <c r="F24" s="66">
        <v>17</v>
      </c>
      <c r="G24" s="78"/>
      <c r="H24" s="78"/>
    </row>
    <row r="25" spans="2:8" s="79" customFormat="1" ht="15" customHeight="1">
      <c r="B25" s="86" t="s">
        <v>4</v>
      </c>
      <c r="C25" s="129" t="s">
        <v>15</v>
      </c>
      <c r="D25" s="130"/>
      <c r="E25" s="131"/>
      <c r="F25" s="80">
        <v>18</v>
      </c>
      <c r="G25" s="78">
        <f>G26+G31</f>
        <v>2224394</v>
      </c>
      <c r="H25" s="78"/>
    </row>
    <row r="26" spans="2:8" s="79" customFormat="1" ht="12.75" customHeight="1">
      <c r="B26" s="80"/>
      <c r="C26" s="67">
        <v>1</v>
      </c>
      <c r="D26" s="81" t="s">
        <v>16</v>
      </c>
      <c r="E26" s="87"/>
      <c r="F26" s="66">
        <v>19</v>
      </c>
      <c r="G26" s="78">
        <f>G27+G28+G29+G30</f>
        <v>2224394</v>
      </c>
      <c r="H26" s="78"/>
    </row>
    <row r="27" spans="2:8" s="79" customFormat="1" ht="12.75" customHeight="1">
      <c r="B27" s="80"/>
      <c r="C27" s="85"/>
      <c r="D27" s="83" t="s">
        <v>70</v>
      </c>
      <c r="E27" s="84" t="s">
        <v>18</v>
      </c>
      <c r="F27" s="80">
        <v>20</v>
      </c>
      <c r="G27" s="78"/>
      <c r="H27" s="78"/>
    </row>
    <row r="28" spans="2:8" s="79" customFormat="1" ht="12.75" customHeight="1">
      <c r="B28" s="80"/>
      <c r="C28" s="85"/>
      <c r="D28" s="83" t="s">
        <v>70</v>
      </c>
      <c r="E28" s="84" t="s">
        <v>5</v>
      </c>
      <c r="F28" s="66">
        <v>21</v>
      </c>
      <c r="G28" s="78"/>
      <c r="H28" s="78"/>
    </row>
    <row r="29" spans="2:8" s="79" customFormat="1" ht="12.75" customHeight="1">
      <c r="B29" s="80"/>
      <c r="C29" s="85"/>
      <c r="D29" s="83" t="s">
        <v>70</v>
      </c>
      <c r="E29" s="120" t="s">
        <v>112</v>
      </c>
      <c r="F29" s="80">
        <v>22</v>
      </c>
      <c r="G29" s="78">
        <v>2053500</v>
      </c>
      <c r="H29" s="78"/>
    </row>
    <row r="30" spans="2:8" s="79" customFormat="1" ht="12.75" customHeight="1">
      <c r="B30" s="80"/>
      <c r="C30" s="85"/>
      <c r="D30" s="83" t="s">
        <v>70</v>
      </c>
      <c r="E30" s="84" t="s">
        <v>42</v>
      </c>
      <c r="F30" s="66">
        <v>23</v>
      </c>
      <c r="G30" s="78">
        <v>170894</v>
      </c>
      <c r="H30" s="78"/>
    </row>
    <row r="31" spans="2:8" s="79" customFormat="1" ht="12.75" customHeight="1">
      <c r="B31" s="80"/>
      <c r="C31" s="67">
        <v>2</v>
      </c>
      <c r="D31" s="81" t="s">
        <v>17</v>
      </c>
      <c r="E31" s="82"/>
      <c r="F31" s="80">
        <v>24</v>
      </c>
      <c r="G31" s="78"/>
      <c r="H31" s="78"/>
    </row>
    <row r="32" spans="2:8" s="79" customFormat="1" ht="19.5" customHeight="1">
      <c r="B32" s="88"/>
      <c r="C32" s="132" t="s">
        <v>65</v>
      </c>
      <c r="D32" s="133"/>
      <c r="E32" s="134"/>
      <c r="F32" s="66">
        <v>25</v>
      </c>
      <c r="G32" s="78">
        <f>G8+G25</f>
        <v>2636630.4</v>
      </c>
      <c r="H32" s="78"/>
    </row>
    <row r="33" spans="2:8" s="79" customFormat="1" ht="9.75" customHeight="1">
      <c r="B33" s="89"/>
      <c r="C33" s="89"/>
      <c r="D33" s="89"/>
      <c r="E33" s="89"/>
      <c r="F33" s="90"/>
      <c r="G33" s="91"/>
      <c r="H33" s="91"/>
    </row>
    <row r="34" spans="2:8" s="79" customFormat="1" ht="12" customHeight="1">
      <c r="B34" s="135" t="s">
        <v>2</v>
      </c>
      <c r="C34" s="139" t="s">
        <v>26</v>
      </c>
      <c r="D34" s="140"/>
      <c r="E34" s="141"/>
      <c r="F34" s="135" t="s">
        <v>8</v>
      </c>
      <c r="G34" s="76" t="s">
        <v>45</v>
      </c>
      <c r="H34" s="76" t="s">
        <v>45</v>
      </c>
    </row>
    <row r="35" spans="2:8" s="36" customFormat="1" ht="9.75" customHeight="1">
      <c r="B35" s="136"/>
      <c r="C35" s="142"/>
      <c r="D35" s="143"/>
      <c r="E35" s="144"/>
      <c r="F35" s="136"/>
      <c r="G35" s="103">
        <v>2011</v>
      </c>
      <c r="H35" s="104">
        <v>2010</v>
      </c>
    </row>
    <row r="36" spans="2:8" s="36" customFormat="1" ht="15" customHeight="1">
      <c r="B36" s="86" t="s">
        <v>3</v>
      </c>
      <c r="C36" s="129" t="s">
        <v>46</v>
      </c>
      <c r="D36" s="130"/>
      <c r="E36" s="131"/>
      <c r="F36" s="80">
        <v>26</v>
      </c>
      <c r="G36" s="78">
        <f>G37+G40</f>
        <v>455249</v>
      </c>
      <c r="H36" s="78"/>
    </row>
    <row r="37" spans="2:8" s="36" customFormat="1" ht="12">
      <c r="B37" s="80"/>
      <c r="C37" s="67">
        <v>1</v>
      </c>
      <c r="D37" s="81" t="s">
        <v>19</v>
      </c>
      <c r="E37" s="82"/>
      <c r="F37" s="80">
        <v>27</v>
      </c>
      <c r="G37" s="78">
        <f>G38+G39</f>
        <v>3521</v>
      </c>
      <c r="H37" s="78"/>
    </row>
    <row r="38" spans="2:8" s="36" customFormat="1" ht="12">
      <c r="B38" s="80"/>
      <c r="C38" s="85"/>
      <c r="D38" s="83" t="s">
        <v>70</v>
      </c>
      <c r="E38" s="84" t="s">
        <v>36</v>
      </c>
      <c r="F38" s="80">
        <v>28</v>
      </c>
      <c r="G38" s="78">
        <v>3521</v>
      </c>
      <c r="H38" s="78"/>
    </row>
    <row r="39" spans="2:8" s="36" customFormat="1" ht="12">
      <c r="B39" s="80"/>
      <c r="C39" s="85"/>
      <c r="D39" s="83" t="s">
        <v>70</v>
      </c>
      <c r="E39" s="84" t="s">
        <v>47</v>
      </c>
      <c r="F39" s="80">
        <v>29</v>
      </c>
      <c r="G39" s="78"/>
      <c r="H39" s="78"/>
    </row>
    <row r="40" spans="2:8" s="36" customFormat="1" ht="12">
      <c r="B40" s="80"/>
      <c r="C40" s="67">
        <v>2</v>
      </c>
      <c r="D40" s="81" t="s">
        <v>58</v>
      </c>
      <c r="E40" s="82"/>
      <c r="F40" s="80">
        <v>30</v>
      </c>
      <c r="G40" s="78">
        <f>G41+G42+G43+G44+G45+G46+G47+G48+G49</f>
        <v>451728</v>
      </c>
      <c r="H40" s="78"/>
    </row>
    <row r="41" spans="2:8" s="36" customFormat="1" ht="12">
      <c r="B41" s="80"/>
      <c r="C41" s="85"/>
      <c r="D41" s="83" t="s">
        <v>70</v>
      </c>
      <c r="E41" s="84" t="s">
        <v>50</v>
      </c>
      <c r="F41" s="80">
        <v>31</v>
      </c>
      <c r="G41" s="78">
        <v>79683</v>
      </c>
      <c r="H41" s="78"/>
    </row>
    <row r="42" spans="2:8" s="36" customFormat="1" ht="12">
      <c r="B42" s="80"/>
      <c r="C42" s="85"/>
      <c r="D42" s="83" t="s">
        <v>70</v>
      </c>
      <c r="E42" s="84" t="s">
        <v>51</v>
      </c>
      <c r="F42" s="80">
        <v>32</v>
      </c>
      <c r="G42" s="78"/>
      <c r="H42" s="78"/>
    </row>
    <row r="43" spans="2:8" s="36" customFormat="1" ht="12">
      <c r="B43" s="80"/>
      <c r="C43" s="85"/>
      <c r="D43" s="83" t="s">
        <v>70</v>
      </c>
      <c r="E43" s="84" t="s">
        <v>37</v>
      </c>
      <c r="F43" s="80">
        <v>33</v>
      </c>
      <c r="G43" s="78"/>
      <c r="H43" s="78"/>
    </row>
    <row r="44" spans="2:8" s="36" customFormat="1" ht="12">
      <c r="B44" s="80"/>
      <c r="C44" s="85"/>
      <c r="D44" s="83" t="s">
        <v>70</v>
      </c>
      <c r="E44" s="84" t="s">
        <v>38</v>
      </c>
      <c r="F44" s="80">
        <v>34</v>
      </c>
      <c r="G44" s="78">
        <v>24000</v>
      </c>
      <c r="H44" s="78"/>
    </row>
    <row r="45" spans="2:8" s="36" customFormat="1" ht="12">
      <c r="B45" s="80"/>
      <c r="C45" s="85"/>
      <c r="D45" s="83" t="s">
        <v>70</v>
      </c>
      <c r="E45" s="84" t="s">
        <v>39</v>
      </c>
      <c r="F45" s="80">
        <v>35</v>
      </c>
      <c r="G45" s="78">
        <v>348045</v>
      </c>
      <c r="H45" s="78"/>
    </row>
    <row r="46" spans="2:8" s="36" customFormat="1" ht="12">
      <c r="B46" s="80"/>
      <c r="C46" s="85"/>
      <c r="D46" s="83" t="s">
        <v>70</v>
      </c>
      <c r="E46" s="84" t="s">
        <v>40</v>
      </c>
      <c r="F46" s="80">
        <v>36</v>
      </c>
      <c r="G46" s="78"/>
      <c r="H46" s="78"/>
    </row>
    <row r="47" spans="2:8" s="36" customFormat="1" ht="12">
      <c r="B47" s="80"/>
      <c r="C47" s="85"/>
      <c r="D47" s="83" t="s">
        <v>70</v>
      </c>
      <c r="E47" s="84" t="s">
        <v>41</v>
      </c>
      <c r="F47" s="80">
        <v>37</v>
      </c>
      <c r="G47" s="78"/>
      <c r="H47" s="78"/>
    </row>
    <row r="48" spans="2:8" s="36" customFormat="1" ht="12">
      <c r="B48" s="80"/>
      <c r="C48" s="85"/>
      <c r="D48" s="83" t="s">
        <v>70</v>
      </c>
      <c r="E48" s="120" t="s">
        <v>111</v>
      </c>
      <c r="F48" s="80">
        <v>38</v>
      </c>
      <c r="G48" s="78"/>
      <c r="H48" s="78"/>
    </row>
    <row r="49" spans="2:8" s="36" customFormat="1" ht="12">
      <c r="B49" s="80"/>
      <c r="C49" s="85"/>
      <c r="D49" s="83" t="s">
        <v>70</v>
      </c>
      <c r="E49" s="82" t="s">
        <v>59</v>
      </c>
      <c r="F49" s="80">
        <v>39</v>
      </c>
      <c r="G49" s="78"/>
      <c r="H49" s="78"/>
    </row>
    <row r="50" spans="2:8" s="36" customFormat="1" ht="12">
      <c r="B50" s="80"/>
      <c r="C50" s="85"/>
      <c r="D50" s="83" t="s">
        <v>70</v>
      </c>
      <c r="E50" s="82"/>
      <c r="F50" s="80">
        <v>40</v>
      </c>
      <c r="G50" s="78"/>
      <c r="H50" s="78"/>
    </row>
    <row r="51" spans="2:8" s="36" customFormat="1" ht="15" customHeight="1">
      <c r="B51" s="86" t="s">
        <v>4</v>
      </c>
      <c r="C51" s="129" t="s">
        <v>27</v>
      </c>
      <c r="D51" s="130"/>
      <c r="E51" s="131"/>
      <c r="F51" s="80">
        <v>41</v>
      </c>
      <c r="G51" s="78"/>
      <c r="H51" s="78"/>
    </row>
    <row r="52" spans="2:8" s="36" customFormat="1" ht="12">
      <c r="B52" s="80"/>
      <c r="C52" s="67">
        <v>1</v>
      </c>
      <c r="D52" s="81" t="s">
        <v>23</v>
      </c>
      <c r="E52" s="87"/>
      <c r="F52" s="80">
        <v>42</v>
      </c>
      <c r="G52" s="78">
        <f>G53</f>
        <v>1440114</v>
      </c>
      <c r="H52" s="78"/>
    </row>
    <row r="53" spans="2:8" s="36" customFormat="1" ht="12">
      <c r="B53" s="80"/>
      <c r="C53" s="85"/>
      <c r="D53" s="83" t="s">
        <v>70</v>
      </c>
      <c r="E53" s="120" t="s">
        <v>110</v>
      </c>
      <c r="F53" s="80">
        <v>43</v>
      </c>
      <c r="G53" s="78">
        <v>1440114</v>
      </c>
      <c r="H53" s="78"/>
    </row>
    <row r="54" spans="2:8" s="36" customFormat="1" ht="12">
      <c r="B54" s="80"/>
      <c r="C54" s="67">
        <v>2</v>
      </c>
      <c r="D54" s="81" t="s">
        <v>60</v>
      </c>
      <c r="E54" s="82"/>
      <c r="F54" s="80">
        <v>44</v>
      </c>
      <c r="G54" s="78">
        <f>G55</f>
        <v>0</v>
      </c>
      <c r="H54" s="78"/>
    </row>
    <row r="55" spans="2:8" s="36" customFormat="1" ht="12">
      <c r="B55" s="80"/>
      <c r="C55" s="67"/>
      <c r="D55" s="83" t="s">
        <v>70</v>
      </c>
      <c r="E55" s="84"/>
      <c r="F55" s="80">
        <v>45</v>
      </c>
      <c r="G55" s="78"/>
      <c r="H55" s="78"/>
    </row>
    <row r="56" spans="2:8" s="36" customFormat="1" ht="15" customHeight="1">
      <c r="B56" s="86" t="s">
        <v>24</v>
      </c>
      <c r="C56" s="129" t="s">
        <v>25</v>
      </c>
      <c r="D56" s="130"/>
      <c r="E56" s="131"/>
      <c r="F56" s="80">
        <v>46</v>
      </c>
      <c r="G56" s="78">
        <f>G57+G58+G59</f>
        <v>741267</v>
      </c>
      <c r="H56" s="78"/>
    </row>
    <row r="57" spans="2:8" s="36" customFormat="1" ht="12">
      <c r="B57" s="80"/>
      <c r="C57" s="67">
        <v>1</v>
      </c>
      <c r="D57" s="81" t="s">
        <v>61</v>
      </c>
      <c r="E57" s="82"/>
      <c r="F57" s="80">
        <v>47</v>
      </c>
      <c r="G57" s="78">
        <v>100000</v>
      </c>
      <c r="H57" s="78"/>
    </row>
    <row r="58" spans="2:8" s="36" customFormat="1" ht="12">
      <c r="B58" s="80"/>
      <c r="C58" s="92">
        <v>2</v>
      </c>
      <c r="D58" s="81" t="s">
        <v>63</v>
      </c>
      <c r="E58" s="82"/>
      <c r="F58" s="80">
        <v>48</v>
      </c>
      <c r="G58" s="78">
        <v>3146554</v>
      </c>
      <c r="H58" s="78"/>
    </row>
    <row r="59" spans="2:8" s="36" customFormat="1" ht="12">
      <c r="B59" s="80"/>
      <c r="C59" s="67">
        <v>3</v>
      </c>
      <c r="D59" s="81" t="s">
        <v>62</v>
      </c>
      <c r="E59" s="82"/>
      <c r="F59" s="80">
        <v>49</v>
      </c>
      <c r="G59" s="119">
        <v>-2505287</v>
      </c>
      <c r="H59" s="78"/>
    </row>
    <row r="60" spans="2:8" s="36" customFormat="1" ht="19.5" customHeight="1">
      <c r="B60" s="80"/>
      <c r="C60" s="132" t="s">
        <v>66</v>
      </c>
      <c r="D60" s="133"/>
      <c r="E60" s="134"/>
      <c r="F60" s="80">
        <v>50</v>
      </c>
      <c r="G60" s="78">
        <f>G36+G52+G56</f>
        <v>2636630</v>
      </c>
      <c r="H60" s="78"/>
    </row>
    <row r="61" ht="8.25" customHeight="1"/>
    <row r="62" ht="18.75" customHeight="1"/>
  </sheetData>
  <sheetProtection password="DC09" sheet="1"/>
  <mergeCells count="15">
    <mergeCell ref="B34:B35"/>
    <mergeCell ref="G2:H2"/>
    <mergeCell ref="B4:H4"/>
    <mergeCell ref="F6:F7"/>
    <mergeCell ref="C6:E7"/>
    <mergeCell ref="B6:B7"/>
    <mergeCell ref="C8:E8"/>
    <mergeCell ref="C34:E35"/>
    <mergeCell ref="F34:F35"/>
    <mergeCell ref="C36:E36"/>
    <mergeCell ref="C25:E25"/>
    <mergeCell ref="C32:E32"/>
    <mergeCell ref="C60:E60"/>
    <mergeCell ref="C51:E51"/>
    <mergeCell ref="C56:E56"/>
  </mergeCells>
  <printOptions horizontalCentered="1" verticalCentered="1"/>
  <pageMargins left="0" right="0" top="0" bottom="0" header="0.511811023622047" footer="0.511811023622047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7"/>
  <sheetViews>
    <sheetView tabSelected="1" zoomScalePageLayoutView="0" workbookViewId="0" topLeftCell="A13">
      <selection activeCell="J36" sqref="J36"/>
    </sheetView>
  </sheetViews>
  <sheetFormatPr defaultColWidth="9.140625" defaultRowHeight="12.75"/>
  <cols>
    <col min="1" max="1" width="6.57421875" style="23" customWidth="1"/>
    <col min="2" max="2" width="3.7109375" style="24" customWidth="1"/>
    <col min="3" max="3" width="5.28125" style="24" customWidth="1"/>
    <col min="4" max="4" width="2.7109375" style="24" customWidth="1"/>
    <col min="5" max="5" width="51.7109375" style="23" customWidth="1"/>
    <col min="6" max="6" width="14.8515625" style="25" customWidth="1"/>
    <col min="7" max="7" width="14.00390625" style="25" customWidth="1"/>
    <col min="8" max="8" width="1.421875" style="23" customWidth="1"/>
    <col min="9" max="16384" width="9.140625" style="23" customWidth="1"/>
  </cols>
  <sheetData>
    <row r="1" ht="12.75"/>
    <row r="2" spans="2:7" s="4" customFormat="1" ht="18">
      <c r="B2" s="1" t="s">
        <v>101</v>
      </c>
      <c r="C2" s="2"/>
      <c r="D2" s="2"/>
      <c r="E2" s="3"/>
      <c r="G2" s="12"/>
    </row>
    <row r="3" spans="2:7" s="4" customFormat="1" ht="15.75" customHeight="1">
      <c r="B3" s="1"/>
      <c r="C3" s="8"/>
      <c r="D3" s="2"/>
      <c r="E3" s="3"/>
      <c r="F3" s="5"/>
      <c r="G3" s="12"/>
    </row>
    <row r="4" spans="2:7" s="4" customFormat="1" ht="29.25" customHeight="1">
      <c r="B4" s="160" t="s">
        <v>103</v>
      </c>
      <c r="C4" s="161"/>
      <c r="D4" s="161"/>
      <c r="E4" s="161"/>
      <c r="F4" s="161"/>
      <c r="G4" s="161"/>
    </row>
    <row r="5" spans="2:7" s="13" customFormat="1" ht="18.75" customHeight="1">
      <c r="B5" s="162" t="s">
        <v>43</v>
      </c>
      <c r="C5" s="162"/>
      <c r="D5" s="162"/>
      <c r="E5" s="162"/>
      <c r="F5" s="162"/>
      <c r="G5" s="162"/>
    </row>
    <row r="6" spans="2:7" s="7" customFormat="1" ht="28.5" customHeight="1">
      <c r="B6" s="14"/>
      <c r="C6" s="14"/>
      <c r="D6" s="14"/>
      <c r="F6" s="15"/>
      <c r="G6" s="15"/>
    </row>
    <row r="7" spans="2:7" s="16" customFormat="1" ht="15.75" customHeight="1">
      <c r="B7" s="163" t="s">
        <v>2</v>
      </c>
      <c r="C7" s="165" t="s">
        <v>44</v>
      </c>
      <c r="D7" s="166"/>
      <c r="E7" s="167"/>
      <c r="F7" s="6" t="s">
        <v>45</v>
      </c>
      <c r="G7" s="6" t="s">
        <v>45</v>
      </c>
    </row>
    <row r="8" spans="2:7" s="16" customFormat="1" ht="15.75" customHeight="1">
      <c r="B8" s="164"/>
      <c r="C8" s="168"/>
      <c r="D8" s="169"/>
      <c r="E8" s="170"/>
      <c r="F8" s="105">
        <v>2011</v>
      </c>
      <c r="G8" s="106">
        <v>2010</v>
      </c>
    </row>
    <row r="9" spans="2:7" s="18" customFormat="1" ht="19.5" customHeight="1">
      <c r="B9" s="9" t="s">
        <v>3</v>
      </c>
      <c r="C9" s="145" t="s">
        <v>69</v>
      </c>
      <c r="D9" s="146"/>
      <c r="E9" s="147"/>
      <c r="F9" s="113">
        <f>F10+F11+F12</f>
        <v>7079590</v>
      </c>
      <c r="G9" s="17"/>
    </row>
    <row r="10" spans="2:7" s="18" customFormat="1" ht="19.5" customHeight="1">
      <c r="B10" s="9"/>
      <c r="C10" s="95" t="s">
        <v>70</v>
      </c>
      <c r="D10" s="155" t="s">
        <v>104</v>
      </c>
      <c r="E10" s="156"/>
      <c r="F10" s="107">
        <v>7079590</v>
      </c>
      <c r="G10" s="17"/>
    </row>
    <row r="11" spans="2:7" s="18" customFormat="1" ht="19.5" customHeight="1">
      <c r="B11" s="9"/>
      <c r="C11" s="95" t="s">
        <v>70</v>
      </c>
      <c r="D11" s="155"/>
      <c r="E11" s="156"/>
      <c r="F11" s="107"/>
      <c r="G11" s="17"/>
    </row>
    <row r="12" spans="2:7" s="18" customFormat="1" ht="19.5" customHeight="1">
      <c r="B12" s="9"/>
      <c r="C12" s="95" t="s">
        <v>70</v>
      </c>
      <c r="D12" s="155"/>
      <c r="E12" s="156"/>
      <c r="F12" s="107"/>
      <c r="G12" s="17"/>
    </row>
    <row r="13" spans="2:7" s="18" customFormat="1" ht="19.5" customHeight="1">
      <c r="B13" s="9" t="s">
        <v>4</v>
      </c>
      <c r="C13" s="145" t="s">
        <v>71</v>
      </c>
      <c r="D13" s="146"/>
      <c r="E13" s="147"/>
      <c r="F13" s="114">
        <f>F18+F21+F22+F32</f>
        <v>-3559991.26</v>
      </c>
      <c r="G13" s="17"/>
    </row>
    <row r="14" spans="2:7" s="18" customFormat="1" ht="19.5" customHeight="1">
      <c r="B14" s="10">
        <v>1</v>
      </c>
      <c r="C14" s="152" t="s">
        <v>72</v>
      </c>
      <c r="D14" s="153"/>
      <c r="E14" s="154"/>
      <c r="F14" s="115">
        <f>F15+F16+F17</f>
        <v>0</v>
      </c>
      <c r="G14" s="19"/>
    </row>
    <row r="15" spans="2:7" s="16" customFormat="1" ht="19.5" customHeight="1">
      <c r="B15" s="10"/>
      <c r="C15" s="95" t="s">
        <v>70</v>
      </c>
      <c r="D15" s="150" t="s">
        <v>73</v>
      </c>
      <c r="E15" s="151"/>
      <c r="F15" s="108"/>
      <c r="G15" s="20"/>
    </row>
    <row r="16" spans="2:7" s="16" customFormat="1" ht="19.5" customHeight="1">
      <c r="B16" s="10"/>
      <c r="C16" s="95" t="s">
        <v>70</v>
      </c>
      <c r="D16" s="150" t="s">
        <v>74</v>
      </c>
      <c r="E16" s="151"/>
      <c r="F16" s="108"/>
      <c r="G16" s="20"/>
    </row>
    <row r="17" spans="2:7" s="16" customFormat="1" ht="19.5" customHeight="1">
      <c r="B17" s="10"/>
      <c r="C17" s="95" t="s">
        <v>70</v>
      </c>
      <c r="D17" s="150" t="s">
        <v>75</v>
      </c>
      <c r="E17" s="151"/>
      <c r="F17" s="108"/>
      <c r="G17" s="20"/>
    </row>
    <row r="18" spans="2:7" s="18" customFormat="1" ht="19.5" customHeight="1">
      <c r="B18" s="10">
        <v>2</v>
      </c>
      <c r="C18" s="152" t="s">
        <v>76</v>
      </c>
      <c r="D18" s="153"/>
      <c r="E18" s="154"/>
      <c r="F18" s="115">
        <f>F19+F20</f>
        <v>-960000</v>
      </c>
      <c r="G18" s="19"/>
    </row>
    <row r="19" spans="2:7" s="16" customFormat="1" ht="19.5" customHeight="1">
      <c r="B19" s="9"/>
      <c r="C19" s="95" t="s">
        <v>70</v>
      </c>
      <c r="D19" s="150" t="s">
        <v>77</v>
      </c>
      <c r="E19" s="151"/>
      <c r="F19" s="109">
        <v>-960000</v>
      </c>
      <c r="G19" s="21"/>
    </row>
    <row r="20" spans="2:7" s="16" customFormat="1" ht="19.5" customHeight="1">
      <c r="B20" s="9"/>
      <c r="C20" s="95" t="s">
        <v>70</v>
      </c>
      <c r="D20" s="150" t="s">
        <v>78</v>
      </c>
      <c r="E20" s="151"/>
      <c r="F20" s="109"/>
      <c r="G20" s="21"/>
    </row>
    <row r="21" spans="2:7" s="18" customFormat="1" ht="19.5" customHeight="1">
      <c r="B21" s="11">
        <v>3</v>
      </c>
      <c r="C21" s="157" t="s">
        <v>79</v>
      </c>
      <c r="D21" s="148"/>
      <c r="E21" s="149"/>
      <c r="F21" s="116">
        <v>-22082</v>
      </c>
      <c r="G21" s="17"/>
    </row>
    <row r="22" spans="2:7" s="18" customFormat="1" ht="19.5" customHeight="1">
      <c r="B22" s="11">
        <v>4</v>
      </c>
      <c r="C22" s="157" t="s">
        <v>80</v>
      </c>
      <c r="D22" s="148"/>
      <c r="E22" s="149"/>
      <c r="F22" s="117">
        <f>F23+F24+F25+F26+F27+F28+F29+F30+F31</f>
        <v>-2525239.26</v>
      </c>
      <c r="G22" s="17"/>
    </row>
    <row r="23" spans="2:7" s="18" customFormat="1" ht="19.5" customHeight="1">
      <c r="B23" s="11"/>
      <c r="C23" s="95" t="s">
        <v>70</v>
      </c>
      <c r="D23" s="148" t="s">
        <v>81</v>
      </c>
      <c r="E23" s="149"/>
      <c r="F23" s="110">
        <v>-234682</v>
      </c>
      <c r="G23" s="17"/>
    </row>
    <row r="24" spans="2:7" s="18" customFormat="1" ht="19.5" customHeight="1">
      <c r="B24" s="11"/>
      <c r="C24" s="95" t="s">
        <v>70</v>
      </c>
      <c r="D24" s="148" t="s">
        <v>108</v>
      </c>
      <c r="E24" s="149"/>
      <c r="F24" s="110">
        <v>-22906</v>
      </c>
      <c r="G24" s="17"/>
    </row>
    <row r="25" spans="2:7" s="18" customFormat="1" ht="19.5" customHeight="1">
      <c r="B25" s="11"/>
      <c r="C25" s="95" t="s">
        <v>70</v>
      </c>
      <c r="D25" s="148" t="s">
        <v>82</v>
      </c>
      <c r="E25" s="149"/>
      <c r="F25" s="110">
        <v>0</v>
      </c>
      <c r="G25" s="17"/>
    </row>
    <row r="26" spans="2:7" s="18" customFormat="1" ht="19.5" customHeight="1">
      <c r="B26" s="11"/>
      <c r="C26" s="95" t="s">
        <v>70</v>
      </c>
      <c r="D26" s="148" t="s">
        <v>83</v>
      </c>
      <c r="E26" s="149"/>
      <c r="F26" s="110">
        <v>0</v>
      </c>
      <c r="G26" s="17"/>
    </row>
    <row r="27" spans="2:7" s="18" customFormat="1" ht="19.5" customHeight="1">
      <c r="B27" s="11"/>
      <c r="C27" s="95" t="s">
        <v>70</v>
      </c>
      <c r="D27" s="148" t="s">
        <v>106</v>
      </c>
      <c r="E27" s="149"/>
      <c r="F27" s="110">
        <v>-1107865.26</v>
      </c>
      <c r="G27" s="17"/>
    </row>
    <row r="28" spans="2:7" s="18" customFormat="1" ht="19.5" customHeight="1">
      <c r="B28" s="11"/>
      <c r="C28" s="95" t="s">
        <v>70</v>
      </c>
      <c r="D28" s="148" t="s">
        <v>84</v>
      </c>
      <c r="E28" s="149"/>
      <c r="F28" s="110">
        <v>-2620</v>
      </c>
      <c r="G28" s="17"/>
    </row>
    <row r="29" spans="2:7" s="18" customFormat="1" ht="19.5" customHeight="1">
      <c r="B29" s="11"/>
      <c r="C29" s="95" t="s">
        <v>70</v>
      </c>
      <c r="D29" s="148" t="s">
        <v>85</v>
      </c>
      <c r="E29" s="149"/>
      <c r="F29" s="110">
        <v>-210847</v>
      </c>
      <c r="G29" s="17"/>
    </row>
    <row r="30" spans="2:7" s="18" customFormat="1" ht="19.5" customHeight="1">
      <c r="B30" s="11"/>
      <c r="C30" s="95" t="s">
        <v>70</v>
      </c>
      <c r="D30" s="148" t="s">
        <v>105</v>
      </c>
      <c r="E30" s="149"/>
      <c r="F30" s="110">
        <v>-6319</v>
      </c>
      <c r="G30" s="17"/>
    </row>
    <row r="31" spans="2:7" s="18" customFormat="1" ht="19.5" customHeight="1">
      <c r="B31" s="11"/>
      <c r="C31" s="95" t="s">
        <v>70</v>
      </c>
      <c r="D31" s="148" t="s">
        <v>107</v>
      </c>
      <c r="E31" s="149"/>
      <c r="F31" s="110">
        <v>-940000</v>
      </c>
      <c r="G31" s="17"/>
    </row>
    <row r="32" spans="2:7" s="18" customFormat="1" ht="19.5" customHeight="1">
      <c r="B32" s="11">
        <v>5</v>
      </c>
      <c r="C32" s="157" t="s">
        <v>86</v>
      </c>
      <c r="D32" s="148"/>
      <c r="E32" s="149"/>
      <c r="F32" s="117">
        <f>F33</f>
        <v>-52670</v>
      </c>
      <c r="G32" s="17"/>
    </row>
    <row r="33" spans="2:7" s="18" customFormat="1" ht="19.5" customHeight="1">
      <c r="B33" s="9"/>
      <c r="C33" s="95" t="s">
        <v>70</v>
      </c>
      <c r="D33" s="148" t="s">
        <v>87</v>
      </c>
      <c r="E33" s="149"/>
      <c r="F33" s="110">
        <v>-52670</v>
      </c>
      <c r="G33" s="17"/>
    </row>
    <row r="34" spans="2:7" s="18" customFormat="1" ht="19.5" customHeight="1">
      <c r="B34" s="9" t="s">
        <v>88</v>
      </c>
      <c r="C34" s="145" t="s">
        <v>89</v>
      </c>
      <c r="D34" s="146"/>
      <c r="E34" s="147"/>
      <c r="F34" s="118">
        <f>F9+F13</f>
        <v>3519598.74</v>
      </c>
      <c r="G34" s="17"/>
    </row>
    <row r="35" spans="2:7" s="97" customFormat="1" ht="19.5" customHeight="1">
      <c r="B35" s="22"/>
      <c r="C35" s="95" t="s">
        <v>70</v>
      </c>
      <c r="D35" s="158" t="s">
        <v>109</v>
      </c>
      <c r="E35" s="159"/>
      <c r="F35" s="112">
        <v>210848</v>
      </c>
      <c r="G35" s="96"/>
    </row>
    <row r="36" spans="2:7" s="18" customFormat="1" ht="19.5" customHeight="1">
      <c r="B36" s="98">
        <v>6</v>
      </c>
      <c r="C36" s="157" t="s">
        <v>90</v>
      </c>
      <c r="D36" s="148"/>
      <c r="E36" s="149"/>
      <c r="F36" s="111">
        <f>(F34+F35)*10%</f>
        <v>373044.67400000006</v>
      </c>
      <c r="G36" s="17"/>
    </row>
    <row r="37" spans="2:7" s="18" customFormat="1" ht="19.5" customHeight="1">
      <c r="B37" s="9" t="s">
        <v>91</v>
      </c>
      <c r="C37" s="145" t="s">
        <v>92</v>
      </c>
      <c r="D37" s="146"/>
      <c r="E37" s="147"/>
      <c r="F37" s="118">
        <f>F34-F36</f>
        <v>3146554.066</v>
      </c>
      <c r="G37" s="17"/>
    </row>
  </sheetData>
  <sheetProtection password="DC09" sheet="1"/>
  <mergeCells count="33">
    <mergeCell ref="C9:E9"/>
    <mergeCell ref="C13:E13"/>
    <mergeCell ref="C14:E14"/>
    <mergeCell ref="D35:E35"/>
    <mergeCell ref="D30:E30"/>
    <mergeCell ref="D31:E31"/>
    <mergeCell ref="B4:G4"/>
    <mergeCell ref="B5:G5"/>
    <mergeCell ref="B7:B8"/>
    <mergeCell ref="C7:E8"/>
    <mergeCell ref="C22:E22"/>
    <mergeCell ref="C32:E32"/>
    <mergeCell ref="D17:E17"/>
    <mergeCell ref="D10:E10"/>
    <mergeCell ref="D11:E11"/>
    <mergeCell ref="D12:E12"/>
    <mergeCell ref="C21:E21"/>
    <mergeCell ref="C36:E36"/>
    <mergeCell ref="C37:E37"/>
    <mergeCell ref="D23:E23"/>
    <mergeCell ref="D24:E24"/>
    <mergeCell ref="D29:E29"/>
    <mergeCell ref="D25:E25"/>
    <mergeCell ref="C34:E34"/>
    <mergeCell ref="D26:E26"/>
    <mergeCell ref="D27:E27"/>
    <mergeCell ref="D33:E33"/>
    <mergeCell ref="D28:E28"/>
    <mergeCell ref="D15:E15"/>
    <mergeCell ref="D16:E16"/>
    <mergeCell ref="D19:E19"/>
    <mergeCell ref="D20:E20"/>
    <mergeCell ref="C18:E18"/>
  </mergeCells>
  <printOptions/>
  <pageMargins left="0.23" right="0.26" top="0.31" bottom="0.31" header="0.2" footer="0.2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2010-03-31T08:25:54Z</cp:lastPrinted>
  <dcterms:created xsi:type="dcterms:W3CDTF">2002-02-16T18:16:52Z</dcterms:created>
  <dcterms:modified xsi:type="dcterms:W3CDTF">2012-07-26T19:20:24Z</dcterms:modified>
  <cp:category/>
  <cp:version/>
  <cp:contentType/>
  <cp:contentStatus/>
</cp:coreProperties>
</file>