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defaultThemeVersion="124226"/>
  <bookViews>
    <workbookView xWindow="930" yWindow="0" windowWidth="20490" windowHeight="6765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24519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</workbook>
</file>

<file path=xl/calcChain.xml><?xml version="1.0" encoding="utf-8"?>
<calcChain xmlns="http://schemas.openxmlformats.org/spreadsheetml/2006/main">
  <c r="B9" i="18"/>
  <c r="B42" l="1"/>
  <c r="D55" l="1"/>
  <c r="B55"/>
  <c r="D42"/>
  <c r="D47" s="1"/>
  <c r="B47"/>
  <c r="B57" l="1"/>
  <c r="D57"/>
  <c r="H97" i="11" l="1"/>
  <c r="E97"/>
  <c r="G94"/>
  <c r="G93"/>
  <c r="G92"/>
  <c r="G91"/>
  <c r="G90"/>
  <c r="G89"/>
  <c r="G88"/>
  <c r="G87"/>
  <c r="G86"/>
  <c r="G85"/>
  <c r="G84"/>
  <c r="G83"/>
  <c r="G82"/>
  <c r="G81"/>
  <c r="G80"/>
  <c r="G79"/>
  <c r="G78"/>
  <c r="G77"/>
  <c r="G76"/>
  <c r="G75"/>
  <c r="G74"/>
  <c r="G73"/>
  <c r="G72"/>
  <c r="G71"/>
  <c r="G70"/>
  <c r="G69"/>
  <c r="G68"/>
  <c r="G67"/>
  <c r="G66"/>
  <c r="G65"/>
  <c r="G64"/>
  <c r="G63"/>
  <c r="G62"/>
  <c r="G61"/>
  <c r="G60"/>
  <c r="G59"/>
  <c r="G58"/>
  <c r="G57"/>
  <c r="G56"/>
  <c r="G55"/>
  <c r="G54"/>
  <c r="G53"/>
  <c r="G52"/>
  <c r="G51"/>
  <c r="G50"/>
  <c r="G49"/>
  <c r="G48"/>
  <c r="G47"/>
  <c r="G46"/>
  <c r="G45"/>
  <c r="G44"/>
  <c r="G43"/>
  <c r="G42"/>
  <c r="G41"/>
  <c r="G40"/>
  <c r="G39"/>
  <c r="G38"/>
  <c r="G37"/>
  <c r="G36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G7"/>
  <c r="G6"/>
  <c r="G5"/>
  <c r="G4"/>
  <c r="G97" s="1"/>
  <c r="G99" s="1"/>
  <c r="G100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<sst xmlns="http://schemas.openxmlformats.org/spreadsheetml/2006/main" count="414" uniqueCount="271">
  <si>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</si>
  <si>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</si>
  <si>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</si>
  <si>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</si>
  <si>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</si>
  <si>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</si>
  <si>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</si>
  <si>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</si>
  <si>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</si>
  <si>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</si>
  <si>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</si>
  <si>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</si>
  <si>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</si>
  <si>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</si>
  <si>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</si>
  <si>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</si>
  <si>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</si>
  <si>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</si>
  <si>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</si>
  <si>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</si>
  <si>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</si>
  <si>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</si>
  <si>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</si>
  <si>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</si>
  <si>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</si>
  <si>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</si>
  <si>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</si>
  <si>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</si>
  <si>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</si>
  <si>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</si>
  <si>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</si>
  <si>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</si>
  <si>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</si>
  <si>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</si>
  <si>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</si>
  <si>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</si>
  <si>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</si>
  <si>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</si>
  <si>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</si>
  <si>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</si>
  <si>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</si>
  <si>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</si>
  <si>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</si>
  <si>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</si>
  <si>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</si>
  <si>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</si>
  <si>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</si>
  <si>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</si>
  <si>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</si>
  <si>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</si>
  <si>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</si>
  <si>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</si>
  <si>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</si>
  <si>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</si>
  <si>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</si>
  <si>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</si>
  <si>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</si>
  <si>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</si>
  <si>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</si>
  <si>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</si>
  <si>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</si>
  <si>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</si>
  <si>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</si>
  <si>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</si>
  <si>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</si>
  <si>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</si>
  <si>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</si>
  <si>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</si>
  <si>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</si>
  <si>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</si>
  <si>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</si>
  <si>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</si>
  <si>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</si>
  <si>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</si>
  <si>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</si>
  <si>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</si>
  <si>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</si>
  <si>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</si>
  <si>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</si>
  <si>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</si>
  <si>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</si>
  <si>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</si>
  <si>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</si>
  <si>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</si>
  <si>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</si>
  <si>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</si>
  <si>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</si>
  <si>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</si>
  <si>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</si>
  <si>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</si>
  <si>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</si>
  <si>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</si>
  <si>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</si>
  <si>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</si>
  <si>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</si>
  <si>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</si>
  <si>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</si>
  <si>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</si>
  <si>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</si>
  <si>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</si>
  <si>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</si>
  <si>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</si>
  <si>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</si>
  <si>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</si>
  <si>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</si>
  <si>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</si>
  <si>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</si>
  <si>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</si>
  <si>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</si>
  <si>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</si>
  <si>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</si>
  <si>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</si>
  <si>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</si>
  <si>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</si>
  <si>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</si>
  <si>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</si>
  <si>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</si>
  <si>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</si>
  <si>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</si>
  <si>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</si>
  <si>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</si>
  <si>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</si>
  <si>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</si>
  <si>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</si>
  <si>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</si>
  <si>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</si>
  <si>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</si>
  <si>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</si>
  <si>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</si>
  <si>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</si>
  <si>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</si>
  <si>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</si>
  <si>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</si>
  <si>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</si>
  <si>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</si>
  <si>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</si>
  <si>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</si>
  <si>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</si>
  <si>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</si>
  <si>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</si>
  <si>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</si>
  <si>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</si>
  <si>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</si>
  <si>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</si>
  <si>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</si>
  <si>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</si>
  <si>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</si>
  <si>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</si>
  <si>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</si>
  <si>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</si>
  <si>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</si>
  <si>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</si>
  <si>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</si>
  <si>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</si>
  <si>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</si>
  <si>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</si>
  <si>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</si>
  <si>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</si>
  <si>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</si>
  <si>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</si>
  <si>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</si>
  <si>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</si>
  <si>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</si>
  <si>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</si>
  <si>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</si>
  <si>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</si>
  <si>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</si>
  <si>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</si>
  <si>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</si>
  <si>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</si>
  <si>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</si>
  <si>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</si>
  <si>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</si>
  <si>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</si>
  <si>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</si>
  <si>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</si>
  <si>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</si>
  <si>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</si>
  <si>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</si>
  <si>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</si>
  <si>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</si>
  <si>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</si>
  <si>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</si>
  <si>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</si>
  <si>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</si>
  <si>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</si>
  <si>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</si>
  <si>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</si>
  <si>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</si>
  <si>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</si>
  <si>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</si>
  <si>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</si>
  <si>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</si>
  <si>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</si>
  <si>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</si>
  <si>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</si>
  <si>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</si>
  <si>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</si>
  <si>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</si>
  <si>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</si>
  <si>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</si>
  <si>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</si>
  <si>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</si>
  <si>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</si>
  <si>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</si>
  <si>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</si>
  <si>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</si>
  <si>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</si>
  <si>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</si>
  <si>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</si>
  <si>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</si>
  <si>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</si>
  <si>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</si>
  <si>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</si>
  <si>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</si>
  <si>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</si>
  <si>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</si>
  <si>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</si>
  <si>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</si>
  <si>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</si>
  <si>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</si>
  <si>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</si>
  <si>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</si>
  <si>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</si>
  <si>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</si>
  <si>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</si>
  <si>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</si>
  <si>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</si>
  <si>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</si>
  <si>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</si>
  <si>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</si>
  <si>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</si>
  <si>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</si>
  <si>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</si>
  <si>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</si>
  <si>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</si>
  <si>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</si>
  <si>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</si>
  <si>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</si>
  <si>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emri nga sistemi</t>
  </si>
  <si>
    <t>NIPT nga sistemi</t>
  </si>
  <si>
    <t>Lek/Mije Lek/Miljon Lek</t>
  </si>
  <si>
    <t>Pasqyrat financiare te vitit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</si>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</sst>
</file>

<file path=xl/styles.xml><?xml version="1.0" encoding="utf-8"?>
<styleSheet xmlns="http://schemas.openxmlformats.org/spreadsheetml/2006/main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8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family val="2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  <family val="2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  <font>
      <b/>
      <sz val="10"/>
      <name val="Arial"/>
      <family val="2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8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  <xf numFmtId="3" fontId="187" fillId="0" borderId="26" xfId="0" applyNumberFormat="1" applyFont="1" applyBorder="1" applyAlignment="1">
      <alignment horizontal="center" vertical="center"/>
    </xf>
    <xf numFmtId="3" fontId="12" fillId="0" borderId="27" xfId="0" applyNumberFormat="1" applyFont="1" applyBorder="1" applyAlignment="1">
      <alignment horizontal="center" vertical="center"/>
    </xf>
    <xf numFmtId="3" fontId="12" fillId="0" borderId="28" xfId="0" applyNumberFormat="1" applyFont="1" applyBorder="1" applyAlignment="1">
      <alignment horizontal="center" vertical="center"/>
    </xf>
    <xf numFmtId="3" fontId="12" fillId="0" borderId="26" xfId="0" applyNumberFormat="1" applyFont="1" applyBorder="1" applyAlignment="1">
      <alignment horizontal="center" vertical="center"/>
    </xf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5"/>
  <sheetViews>
    <sheetView showGridLines="0" tabSelected="1" topLeftCell="A37" workbookViewId="0">
      <selection activeCell="F51" sqref="F51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242</v>
      </c>
    </row>
    <row r="2" spans="1:6">
      <c r="A2" s="50" t="s">
        <v>239</v>
      </c>
    </row>
    <row r="3" spans="1:6">
      <c r="A3" s="50" t="s">
        <v>240</v>
      </c>
    </row>
    <row r="4" spans="1:6">
      <c r="A4" s="50" t="s">
        <v>241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>
        <v>2018</v>
      </c>
      <c r="C8" s="46"/>
      <c r="D8" s="44">
        <v>2017</v>
      </c>
      <c r="E8" s="56"/>
      <c r="F8" s="42"/>
    </row>
    <row r="9" spans="1:6">
      <c r="A9" s="45" t="s">
        <v>215</v>
      </c>
      <c r="B9" s="84">
        <f>107074857</f>
        <v>107074857</v>
      </c>
      <c r="D9" s="84">
        <v>110640780</v>
      </c>
      <c r="E9" s="51"/>
      <c r="F9" s="83" t="s">
        <v>270</v>
      </c>
    </row>
    <row r="10" spans="1:6">
      <c r="A10" s="63" t="s">
        <v>262</v>
      </c>
      <c r="C10" s="52"/>
      <c r="E10" s="51"/>
      <c r="F10" s="82" t="s">
        <v>267</v>
      </c>
    </row>
    <row r="11" spans="1:6">
      <c r="A11" s="63" t="s">
        <v>264</v>
      </c>
      <c r="B11" s="64"/>
      <c r="C11" s="52"/>
      <c r="D11" s="64"/>
      <c r="E11" s="51"/>
      <c r="F11" s="82" t="s">
        <v>268</v>
      </c>
    </row>
    <row r="12" spans="1:6">
      <c r="A12" s="63" t="s">
        <v>265</v>
      </c>
      <c r="B12" s="64"/>
      <c r="C12" s="52"/>
      <c r="D12" s="64"/>
      <c r="E12" s="51"/>
      <c r="F12" s="82" t="s">
        <v>268</v>
      </c>
    </row>
    <row r="13" spans="1:6">
      <c r="A13" s="63" t="s">
        <v>266</v>
      </c>
      <c r="B13" s="64"/>
      <c r="C13" s="52"/>
      <c r="D13" s="64"/>
      <c r="E13" s="51"/>
      <c r="F13" s="82" t="s">
        <v>268</v>
      </c>
    </row>
    <row r="14" spans="1:6">
      <c r="A14" s="63" t="s">
        <v>263</v>
      </c>
      <c r="B14" s="64"/>
      <c r="C14" s="52"/>
      <c r="D14" s="64"/>
      <c r="E14" s="51"/>
      <c r="F14" s="82" t="s">
        <v>269</v>
      </c>
    </row>
    <row r="15" spans="1:6">
      <c r="A15" s="45" t="s">
        <v>216</v>
      </c>
      <c r="B15" s="64"/>
      <c r="C15" s="52"/>
      <c r="D15" s="64"/>
      <c r="E15" s="51"/>
      <c r="F15" s="42"/>
    </row>
    <row r="16" spans="1:6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/>
      <c r="C17" s="52"/>
      <c r="D17" s="64"/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85">
        <v>-90189827</v>
      </c>
      <c r="D19" s="85">
        <v>-95263832</v>
      </c>
      <c r="E19" s="51"/>
      <c r="F19" s="42"/>
    </row>
    <row r="20" spans="1:6">
      <c r="A20" s="63" t="s">
        <v>247</v>
      </c>
      <c r="B20" s="64"/>
      <c r="C20" s="52"/>
      <c r="D20" s="64"/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248</v>
      </c>
      <c r="B22" s="85">
        <v>-1621948</v>
      </c>
      <c r="D22" s="85">
        <v>-1138347</v>
      </c>
      <c r="E22" s="51"/>
      <c r="F22" s="42"/>
    </row>
    <row r="23" spans="1:6">
      <c r="A23" s="63" t="s">
        <v>249</v>
      </c>
      <c r="B23" s="85">
        <v>-270858</v>
      </c>
      <c r="D23" s="85">
        <v>-506213</v>
      </c>
      <c r="E23" s="51"/>
      <c r="F23" s="42"/>
    </row>
    <row r="24" spans="1:6">
      <c r="A24" s="63" t="s">
        <v>251</v>
      </c>
      <c r="B24" s="64"/>
      <c r="C24" s="52"/>
      <c r="D24" s="64"/>
      <c r="E24" s="51"/>
      <c r="F24" s="42"/>
    </row>
    <row r="25" spans="1:6">
      <c r="A25" s="45" t="s">
        <v>220</v>
      </c>
      <c r="B25" s="64"/>
      <c r="C25" s="52"/>
      <c r="D25" s="64"/>
      <c r="E25" s="51"/>
      <c r="F25" s="42"/>
    </row>
    <row r="26" spans="1:6">
      <c r="A26" s="45" t="s">
        <v>235</v>
      </c>
      <c r="B26" s="84">
        <v>-501620</v>
      </c>
      <c r="D26" s="84">
        <v>-126169</v>
      </c>
      <c r="E26" s="51"/>
      <c r="F26" s="42"/>
    </row>
    <row r="27" spans="1:6">
      <c r="A27" s="45" t="s">
        <v>221</v>
      </c>
      <c r="B27" s="84">
        <v>-10157563</v>
      </c>
      <c r="D27" s="84">
        <v>-10886087</v>
      </c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252</v>
      </c>
      <c r="B29" s="64"/>
      <c r="C29" s="52"/>
      <c r="D29" s="64"/>
      <c r="E29" s="51"/>
      <c r="F29" s="42"/>
    </row>
    <row r="30" spans="1:6" ht="15" customHeight="1">
      <c r="A30" s="63" t="s">
        <v>250</v>
      </c>
      <c r="B30" s="64"/>
      <c r="C30" s="52"/>
      <c r="D30" s="64"/>
      <c r="E30" s="51"/>
      <c r="F30" s="42"/>
    </row>
    <row r="31" spans="1:6" ht="15" customHeight="1">
      <c r="A31" s="63" t="s">
        <v>259</v>
      </c>
      <c r="B31" s="64"/>
      <c r="C31" s="52"/>
      <c r="D31" s="64"/>
      <c r="E31" s="51"/>
      <c r="F31" s="42"/>
    </row>
    <row r="32" spans="1:6" ht="15" customHeight="1">
      <c r="A32" s="63" t="s">
        <v>253</v>
      </c>
      <c r="B32" s="64"/>
      <c r="C32" s="52"/>
      <c r="D32" s="64"/>
      <c r="E32" s="51"/>
      <c r="F32" s="42"/>
    </row>
    <row r="33" spans="1:6" ht="15" customHeight="1">
      <c r="A33" s="63" t="s">
        <v>258</v>
      </c>
      <c r="B33" s="64"/>
      <c r="C33" s="52"/>
      <c r="D33" s="64"/>
      <c r="E33" s="51"/>
      <c r="F33" s="42"/>
    </row>
    <row r="34" spans="1:6" ht="15" customHeight="1">
      <c r="A34" s="63" t="s">
        <v>254</v>
      </c>
      <c r="B34" s="85">
        <v>64715</v>
      </c>
      <c r="D34" s="86">
        <v>38817</v>
      </c>
      <c r="E34" s="51"/>
      <c r="F34" s="42"/>
    </row>
    <row r="35" spans="1:6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255</v>
      </c>
      <c r="B37" s="64"/>
      <c r="C37" s="52"/>
      <c r="D37" s="64"/>
      <c r="E37" s="51"/>
      <c r="F37" s="42"/>
    </row>
    <row r="38" spans="1:6">
      <c r="A38" s="63" t="s">
        <v>257</v>
      </c>
      <c r="B38" s="64"/>
      <c r="C38" s="52"/>
      <c r="D38" s="64"/>
      <c r="E38" s="51"/>
      <c r="F38" s="42"/>
    </row>
    <row r="39" spans="1:6">
      <c r="A39" s="63" t="s">
        <v>256</v>
      </c>
      <c r="B39" s="87">
        <v>-142088</v>
      </c>
      <c r="D39" s="87">
        <v>-41747</v>
      </c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>
      <c r="A41" s="80" t="s">
        <v>260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SUM(B9:B41)</f>
        <v>4255668</v>
      </c>
      <c r="C42" s="55"/>
      <c r="D42" s="54">
        <f>SUM(D9:D41)</f>
        <v>2717202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87">
        <v>-638500</v>
      </c>
      <c r="D44" s="87">
        <v>-480004</v>
      </c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243</v>
      </c>
      <c r="B47" s="67">
        <f>SUM(B42:B46)</f>
        <v>3617168</v>
      </c>
      <c r="C47" s="58"/>
      <c r="D47" s="67">
        <f>SUM(D42:D46)</f>
        <v>2237198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244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245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246</v>
      </c>
      <c r="B57" s="76">
        <f>B47+B55</f>
        <v>3617168</v>
      </c>
      <c r="C57" s="77"/>
      <c r="D57" s="76">
        <f>D47+D55</f>
        <v>2237198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261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User</cp:lastModifiedBy>
  <cp:lastPrinted>2016-10-03T09:59:38Z</cp:lastPrinted>
  <dcterms:created xsi:type="dcterms:W3CDTF">2012-01-19T09:31:29Z</dcterms:created>
  <dcterms:modified xsi:type="dcterms:W3CDTF">2019-07-04T11:24:46Z</dcterms:modified>
</cp:coreProperties>
</file>