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82-ABA COMERCIAL CLEANERS 2018\"/>
    </mc:Choice>
  </mc:AlternateContent>
  <xr:revisionPtr revIDLastSave="0" documentId="13_ncr:1_{64A23F24-66A6-4FD1-A6EF-43C72AA5BB1B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<sst xmlns="http://schemas.openxmlformats.org/spreadsheetml/2006/main" count="66" uniqueCount="62">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</sst>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ABA%20COMERCIAL%20CLEANERS%20Pasq.Shoq.%20JANAR%20DHJETO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Modulo imposta annuale"/>
      <sheetName val="Llog.e Tat.Fit. BV"/>
      <sheetName val="Llog.e Tat.Fit. BM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14117818</v>
          </cell>
          <cell r="H17">
            <v>10814628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5488000</v>
          </cell>
        </row>
        <row r="23">
          <cell r="E23">
            <v>0</v>
          </cell>
          <cell r="H23">
            <v>0</v>
          </cell>
        </row>
        <row r="24">
          <cell r="E24">
            <v>-3875000</v>
          </cell>
        </row>
        <row r="25">
          <cell r="E25">
            <v>-2001055</v>
          </cell>
        </row>
        <row r="27">
          <cell r="E27">
            <v>-2166462</v>
          </cell>
          <cell r="H27">
            <v>-1541461</v>
          </cell>
        </row>
        <row r="28">
          <cell r="E28">
            <v>-361799.15399999998</v>
          </cell>
          <cell r="H28">
            <v>-257423.99</v>
          </cell>
        </row>
        <row r="29">
          <cell r="E29">
            <v>0</v>
          </cell>
          <cell r="H29">
            <v>0</v>
          </cell>
        </row>
        <row r="30">
          <cell r="E30">
            <v>0</v>
          </cell>
        </row>
        <row r="31">
          <cell r="E31">
            <v>-455150</v>
          </cell>
        </row>
        <row r="32">
          <cell r="E32">
            <v>-7994536.79</v>
          </cell>
          <cell r="H32">
            <v>-3533325.4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353654.52</v>
          </cell>
          <cell r="H41">
            <v>22075.19</v>
          </cell>
        </row>
        <row r="45">
          <cell r="E45">
            <v>0</v>
          </cell>
        </row>
        <row r="46">
          <cell r="E46">
            <v>-6262.99</v>
          </cell>
          <cell r="H46">
            <v>-401.74</v>
          </cell>
        </row>
        <row r="53">
          <cell r="E53">
            <v>-488192.87640000024</v>
          </cell>
          <cell r="H53">
            <v>-455003.33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5" workbookViewId="0">
      <selection activeCell="F23" sqref="F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14117818</v>
      </c>
      <c r="C10" s="10"/>
      <c r="D10" s="13">
        <f>'[1]PASH Skk '!H17</f>
        <v>10814628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5488000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-3875000</v>
      </c>
      <c r="C19" s="10"/>
      <c r="D19" s="13">
        <f>'[1]PASH Skk '!H23+'[1]PASH Skk '!H24</f>
        <v>0</v>
      </c>
      <c r="E19" s="9"/>
      <c r="F19" s="3"/>
    </row>
    <row r="20" spans="1:6" x14ac:dyDescent="0.25">
      <c r="A20" s="12" t="s">
        <v>22</v>
      </c>
      <c r="B20" s="13">
        <f>'[1]PASH Skk '!E25</f>
        <v>-2001055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-2166462</v>
      </c>
      <c r="C22" s="10"/>
      <c r="D22" s="13">
        <f>'[1]PASH Skk '!H27</f>
        <v>-1541461</v>
      </c>
      <c r="E22" s="9"/>
      <c r="F22" s="3"/>
    </row>
    <row r="23" spans="1:6" x14ac:dyDescent="0.25">
      <c r="A23" s="12" t="s">
        <v>25</v>
      </c>
      <c r="B23" s="13">
        <f>'[1]PASH Skk '!E28</f>
        <v>-361799.15399999998</v>
      </c>
      <c r="C23" s="10"/>
      <c r="D23" s="13">
        <f>'[1]PASH Skk '!H28</f>
        <v>-257423.99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-455150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-7994536.79</v>
      </c>
      <c r="C27" s="10"/>
      <c r="D27" s="13">
        <f>'[1]PASH Skk '!H32</f>
        <v>-3533325.4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353654.52</v>
      </c>
      <c r="C34" s="10"/>
      <c r="D34" s="13">
        <f>'[1]PASH Skk '!H41</f>
        <v>22075.19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0</v>
      </c>
      <c r="E37" s="9"/>
      <c r="F37" s="3"/>
    </row>
    <row r="38" spans="1:6" x14ac:dyDescent="0.25">
      <c r="A38" s="12" t="s">
        <v>40</v>
      </c>
      <c r="B38" s="13">
        <f>'[1]PASH Skk '!E46</f>
        <v>-6262.99</v>
      </c>
      <c r="C38" s="10"/>
      <c r="D38" s="13">
        <f>'[1]PASH Skk '!H46</f>
        <v>-401.74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3099206.5860000006</v>
      </c>
      <c r="C42" s="17"/>
      <c r="D42" s="16">
        <f>SUM(D9:D41)</f>
        <v>5504091.0599999996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-488192.87640000024</v>
      </c>
      <c r="C44" s="10"/>
      <c r="D44" s="13">
        <f>'[1]PASH Skk '!H53</f>
        <v>-455003.33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2611013.7096000002</v>
      </c>
      <c r="C47" s="17"/>
      <c r="D47" s="16">
        <f>SUM(D42:D46)</f>
        <v>5049087.7299999995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2611013.7096000002</v>
      </c>
      <c r="C57" s="31"/>
      <c r="D57" s="30">
        <f>D47+D55</f>
        <v>5049087.7299999995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2019-07-08T05:00:39Z</dcterms:modified>
</cp:coreProperties>
</file>