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15" windowWidth="15600" windowHeight="3765" tabRatio="599" firstSheet="5" activeTab="8"/>
  </bookViews>
  <sheets>
    <sheet name="Fleta e pare" sheetId="1" r:id="rId1"/>
    <sheet name="AKTIVI" sheetId="2" r:id="rId2"/>
    <sheet name="PASIVI" sheetId="3" r:id="rId3"/>
    <sheet name="Te ardhura+shpenzime 2012" sheetId="4" r:id="rId4"/>
    <sheet name="kapitalet e veta " sheetId="5" r:id="rId5"/>
    <sheet name="cash flow" sheetId="6" r:id="rId6"/>
    <sheet name="pasqyra e fitimit" sheetId="7" r:id="rId7"/>
    <sheet name="deklarata" sheetId="8" r:id="rId8"/>
    <sheet name="shenimet shpjeguese" sheetId="9" r:id="rId9"/>
    <sheet name="AAM" sheetId="10" r:id="rId10"/>
    <sheet name="Pasq aneks statistikor1+2 " sheetId="11" r:id="rId11"/>
    <sheet name="aktivitet per BM" sheetId="12" r:id="rId12"/>
    <sheet name="Banka dhe arka" sheetId="13" r:id="rId13"/>
    <sheet name="Sheet1" sheetId="14" r:id="rId14"/>
  </sheets>
  <definedNames/>
  <calcPr fullCalcOnLoad="1"/>
</workbook>
</file>

<file path=xl/sharedStrings.xml><?xml version="1.0" encoding="utf-8"?>
<sst xmlns="http://schemas.openxmlformats.org/spreadsheetml/2006/main" count="683" uniqueCount="496">
  <si>
    <t>DEKLARATE</t>
  </si>
  <si>
    <t>Alban Zusi</t>
  </si>
  <si>
    <t>Shenime</t>
  </si>
  <si>
    <t>AKTIVET</t>
  </si>
  <si>
    <t>l</t>
  </si>
  <si>
    <t>(i)</t>
  </si>
  <si>
    <t>Derivativet</t>
  </si>
  <si>
    <t>(ii)</t>
  </si>
  <si>
    <t xml:space="preserve"> - Derivativet</t>
  </si>
  <si>
    <t>Aktive te tjera financiare afatshkurtra</t>
  </si>
  <si>
    <t>Llogari/Kerkesa te arketueshme</t>
  </si>
  <si>
    <t>Llogari/Kerkesa te tjera te arketueshme</t>
  </si>
  <si>
    <t>Instrumenta te tjera borxhi</t>
  </si>
  <si>
    <t>(iv)</t>
  </si>
  <si>
    <t>(iii)</t>
  </si>
  <si>
    <t>Investime te tjera financiare</t>
  </si>
  <si>
    <t>Inventari</t>
  </si>
  <si>
    <t>Lendet e para</t>
  </si>
  <si>
    <t>Prodhim ne proces</t>
  </si>
  <si>
    <t>Produkte te gatshme</t>
  </si>
  <si>
    <t>Mallra per shitje</t>
  </si>
  <si>
    <t>(v)</t>
  </si>
  <si>
    <t>Parapagesat per furnizime</t>
  </si>
  <si>
    <t>Aktivet biologjike afatshkurtra</t>
  </si>
  <si>
    <t>Aktivet afatshkurtra</t>
  </si>
  <si>
    <t>Aktivet afatshkurtra te mbajtura per shitje</t>
  </si>
  <si>
    <t>Parapagimet dhe shpenzimet e shtyra</t>
  </si>
  <si>
    <t>Totali i Aktiveve Afatshkurtra (l)</t>
  </si>
  <si>
    <t>ll</t>
  </si>
  <si>
    <t>Aktivet afatgjata</t>
  </si>
  <si>
    <t>Investimet financiare afatgjata</t>
  </si>
  <si>
    <t>Aksione dhe investime te tjera ne pjesemarrje</t>
  </si>
  <si>
    <t>Aksione dhe letra te tjera me vlere</t>
  </si>
  <si>
    <t>Llogari/Kerkesa te arketueshme afatgjata</t>
  </si>
  <si>
    <t>Aktive afatgjata materiale</t>
  </si>
  <si>
    <t>Toka</t>
  </si>
  <si>
    <t>Ndertesa</t>
  </si>
  <si>
    <t>Makineri dhe pajisje</t>
  </si>
  <si>
    <t>Aktive te tjera afatgjata materiale (me vl.kontab.)</t>
  </si>
  <si>
    <t>Aktivet biologjike afatgjata</t>
  </si>
  <si>
    <t>Aktivet afatgjata jomateriale</t>
  </si>
  <si>
    <t>Emri i mire</t>
  </si>
  <si>
    <t>Shpenzimet e zhvillimit</t>
  </si>
  <si>
    <t>Aktive te tjera afatgjata jomateriale</t>
  </si>
  <si>
    <t>Kapital aksionar i papaguar</t>
  </si>
  <si>
    <t>Aktive te tjera afatgjata</t>
  </si>
  <si>
    <t>Totali i Aktiveve Afatgjata (ll)</t>
  </si>
  <si>
    <t>TOTALI I AKTIVEVE (I + II)</t>
  </si>
  <si>
    <t>DETYRIMET DHE KAPITALI</t>
  </si>
  <si>
    <t>Detyrimet afatshkurta</t>
  </si>
  <si>
    <t>Huamarrjet</t>
  </si>
  <si>
    <t>Kthimet/Ripagesat e huave afatgjata</t>
  </si>
  <si>
    <t>Bono te konvertueshme</t>
  </si>
  <si>
    <t>Te pagueshme ndaj furnitoreve</t>
  </si>
  <si>
    <t>Te pagueshme ndaj punonjesve</t>
  </si>
  <si>
    <t>Hua te tjera</t>
  </si>
  <si>
    <t>Huat dhe parapagimet</t>
  </si>
  <si>
    <t>Huat dhe obligacionet afatshkurtra</t>
  </si>
  <si>
    <t>Parapagimet e arketuara</t>
  </si>
  <si>
    <t>Grantet dhe te ardhurat e shtyra</t>
  </si>
  <si>
    <t>Provizionet afatshkurtra</t>
  </si>
  <si>
    <t>Totali i detyrimeve afatshkurtra (l)</t>
  </si>
  <si>
    <t>Detyrime afatgjata</t>
  </si>
  <si>
    <t>Huat afatgjata</t>
  </si>
  <si>
    <t>Hua, bono dhe detyrime nga qiraja financiare</t>
  </si>
  <si>
    <t>Bonot e konvertueshme</t>
  </si>
  <si>
    <t>Huamarrje te tjera afatgjata</t>
  </si>
  <si>
    <t>Provizionet afatgjata</t>
  </si>
  <si>
    <t>Totali i detyrimeve afatgjata (ll)</t>
  </si>
  <si>
    <t xml:space="preserve">Totali i detyrimeve  </t>
  </si>
  <si>
    <t>lll</t>
  </si>
  <si>
    <t>KAPITALI</t>
  </si>
  <si>
    <t>Aksionet e pakices (perdoret vetem ne pasqyrat financiare te konsoliduara)</t>
  </si>
  <si>
    <t>Kapitali qe i perket aksionereve te shoqerise meme (perdoret vetem ne PF te konsoliduara)</t>
  </si>
  <si>
    <t>Kapitali aksionar</t>
  </si>
  <si>
    <t>Primi i aksionit</t>
  </si>
  <si>
    <t>Njesite ose aksionet e thesarit (negative)</t>
  </si>
  <si>
    <t>Rezerva statusore</t>
  </si>
  <si>
    <t>Rezerva ligjore</t>
  </si>
  <si>
    <t>Rezerva te tjera</t>
  </si>
  <si>
    <t>Fitimet e pashperndara</t>
  </si>
  <si>
    <t>Fitimi (Humbja) e vitit financiar</t>
  </si>
  <si>
    <t>Totali i Kapitalit (lll)</t>
  </si>
  <si>
    <t>TOTALI I DETYRIMEVE E KAPITALIT (l, ll, lll)</t>
  </si>
  <si>
    <t>Nr</t>
  </si>
  <si>
    <t>Pershkrimi i elementeve</t>
  </si>
  <si>
    <t xml:space="preserve">             2. Pasqyra e te ardhurave dhe shpenzimeve per periudhen</t>
  </si>
  <si>
    <t>Shitjet neto</t>
  </si>
  <si>
    <t>Te ardhura te tjera nga veprimtaria e shfrytezimit</t>
  </si>
  <si>
    <t>Ndryshimet ne inventarin e produkteve te gateshme dhe prodhimit ne proces</t>
  </si>
  <si>
    <t>Materialet e konsumuara</t>
  </si>
  <si>
    <t>Kosto e punes</t>
  </si>
  <si>
    <t xml:space="preserve"> - pagat e personelit</t>
  </si>
  <si>
    <t xml:space="preserve"> - te tjera personeli</t>
  </si>
  <si>
    <t>Amortizimi dhe zhvleresimet</t>
  </si>
  <si>
    <t>Totali i shpenzimeve (shuma 4-7)</t>
  </si>
  <si>
    <t>Fitimi apo humbja nga veprimtaria kryesore (1+2+/-3-8)</t>
  </si>
  <si>
    <t>Te ardhura dhe shpenzimet financiare nga njesite e kontrolluara</t>
  </si>
  <si>
    <t>Te ardhurat dhe shpenzimet financiare nga pjesemarrjet</t>
  </si>
  <si>
    <t>Te ardhurat dhe shpenzimet financiare nga investime te tjera financiare afatgjata</t>
  </si>
  <si>
    <t>Fitimet (humbjet) nga kursi i kembimit</t>
  </si>
  <si>
    <t>Te ardhura dhe shpenzime te tjera financiare</t>
  </si>
  <si>
    <t>Totali i te ardhurave dhe shpenzimeve financiare (12.1+/-12.2+/-12.3+/-12.4)</t>
  </si>
  <si>
    <t>Fitimi (humbja) para tatimit (9+/-13)</t>
  </si>
  <si>
    <t>Shpenzimet e tatimit mbi fitimin</t>
  </si>
  <si>
    <t>Fitimi/humbja neto e vitit financiar (14-15)</t>
  </si>
  <si>
    <t xml:space="preserve">             3. Pasqyra e levizjeve ne kapitalet e veta  per periudhen</t>
  </si>
  <si>
    <t xml:space="preserve">                         Kapitali aksionar qe i perket aksionareve te shoqerise meme</t>
  </si>
  <si>
    <t xml:space="preserve">Primi i aksionit </t>
  </si>
  <si>
    <t>Shuma te parashik per rreziqe</t>
  </si>
  <si>
    <t>Totali</t>
  </si>
  <si>
    <t>Efekti i ndryshimeve ne politikat kontabel</t>
  </si>
  <si>
    <t>Fitimi i pa- shperndare</t>
  </si>
  <si>
    <t>Pozicioni i rregulluar</t>
  </si>
  <si>
    <t>Fitimi neto i periudhes kontabel</t>
  </si>
  <si>
    <t>Dividentet e paguar / deklaruar</t>
  </si>
  <si>
    <t xml:space="preserve"> Transferime ne rezerven e detyrueshme ligjore</t>
  </si>
  <si>
    <t xml:space="preserve"> Transferime ne rezerven e detyrueshme statutore</t>
  </si>
  <si>
    <t xml:space="preserve"> Transferime ne rezerva te tjera</t>
  </si>
  <si>
    <t>Emetim i kapitalit aksionar</t>
  </si>
  <si>
    <t>Aksione te thesarit</t>
  </si>
  <si>
    <t xml:space="preserve"> - shpenzimet per sigurimet shoqerore dhe   shendetesore</t>
  </si>
  <si>
    <t xml:space="preserve">             4. Pasqyra e flukseve te parase per periudhen</t>
  </si>
  <si>
    <t>Fluksi i parave nga veprimtarite e shfrytezimit</t>
  </si>
  <si>
    <t>Fitimi para tatimit</t>
  </si>
  <si>
    <t>Rregullime per:</t>
  </si>
  <si>
    <t>Amortizimin</t>
  </si>
  <si>
    <t>Humbje nga kembimet valutore</t>
  </si>
  <si>
    <t>Te ardhura nga investimet</t>
  </si>
  <si>
    <t>Shpenzime per interesa</t>
  </si>
  <si>
    <t>Rritje/renie ne tepricen e kerkesave te arketueshme nga aktiviteti, si dhe kerkesave te arketueshme te tjera</t>
  </si>
  <si>
    <t>Rritje/renie ne tepricen e inventarit</t>
  </si>
  <si>
    <t>Rritje/renie ne tepricen e detyrimeve per tu paguar nga aktiviteti</t>
  </si>
  <si>
    <t>Parate e perfituara nga aktivitetet</t>
  </si>
  <si>
    <t>Interesi i paguar</t>
  </si>
  <si>
    <t xml:space="preserve">Tatim fitimi i paguar </t>
  </si>
  <si>
    <t>Fluksi i parave nga veprimtarite investuese</t>
  </si>
  <si>
    <t>Blerja e shoqerise se kontrolluar X minus parate e arketuara</t>
  </si>
  <si>
    <t>Blerja e aktiveve afatgjata materiale</t>
  </si>
  <si>
    <t>Te ardhuara nga shitja e pajisjeve</t>
  </si>
  <si>
    <t>Interesi i arketuar</t>
  </si>
  <si>
    <t>Dividentet e arketuar</t>
  </si>
  <si>
    <t>Fluksi i parave nga veprimtarite financiare</t>
  </si>
  <si>
    <t>Te ardhuara nga emetimi i kapitalit aksionar</t>
  </si>
  <si>
    <t>Te ardhura nga huamarrje afatgjata</t>
  </si>
  <si>
    <t>Pagesat e detyrimeve te qirase financiare</t>
  </si>
  <si>
    <t>Dividentet e paguar</t>
  </si>
  <si>
    <t>Paraja neto e perdorur ne aktivitetet financiare</t>
  </si>
  <si>
    <t>Paraja neto e perdorur ne aktivitetet investuese</t>
  </si>
  <si>
    <t>Paraja neto nga aktivitetet e shfrytezimit</t>
  </si>
  <si>
    <t>Rritja/renia neto e mjeteve monetare</t>
  </si>
  <si>
    <t>Mjetet monetare ne fillim te periudhes kontabel</t>
  </si>
  <si>
    <t>Mjetet monetare ne fund te periudhes kontabel</t>
  </si>
  <si>
    <t>Mjete monetare</t>
  </si>
  <si>
    <t>Derivative dhe aktive te mbajtura per tregtim</t>
  </si>
  <si>
    <t xml:space="preserve"> - Aktivet e mbajtura per tregtim</t>
  </si>
  <si>
    <t>Shuma I.2</t>
  </si>
  <si>
    <t>Shuma I.3</t>
  </si>
  <si>
    <t>Shuma I.4</t>
  </si>
  <si>
    <t>BILANCI KONTABEL</t>
  </si>
  <si>
    <t>Aksione dhe pjesmarrje te tjera ne njesi te kontrolluara</t>
  </si>
  <si>
    <t>Shuma II.1</t>
  </si>
  <si>
    <t>Shuma II.2</t>
  </si>
  <si>
    <t>Shuma II.4</t>
  </si>
  <si>
    <t>Rezerva</t>
  </si>
  <si>
    <t>Shuma I.6</t>
  </si>
  <si>
    <t>Elementet e pasqyrave te konsoliduara</t>
  </si>
  <si>
    <t>Detyrimet tatimore (sigurime shoq + TAP + fitim)</t>
  </si>
  <si>
    <t>Te ardhuart dhe shpenzimet financiare nga:</t>
  </si>
  <si>
    <t>Te ardhura e shpenzime te pacaktuara</t>
  </si>
  <si>
    <t>A</t>
  </si>
  <si>
    <t>B</t>
  </si>
  <si>
    <t>Efektet e ndryshimit te kurseve te kembimit gjate konsolidimit</t>
  </si>
  <si>
    <t>I</t>
  </si>
  <si>
    <t>II</t>
  </si>
  <si>
    <t>Fitimi neto I periudhes kontabel</t>
  </si>
  <si>
    <t>Dividentet e paguar/deklaruar</t>
  </si>
  <si>
    <t>III</t>
  </si>
  <si>
    <t>Llogarite jashte bilancit</t>
  </si>
  <si>
    <t>Shpenzime te tjera FURNITURA E NENTRAJTIME + taksa te ngjashme</t>
  </si>
  <si>
    <t>Administratori</t>
  </si>
  <si>
    <t xml:space="preserve">  Alban  ZUSI</t>
  </si>
  <si>
    <t>Rez. Konvert. monedh te huaja</t>
  </si>
  <si>
    <t>Viti 2010</t>
  </si>
  <si>
    <t>Vlera ne leke</t>
  </si>
  <si>
    <t>ARKA</t>
  </si>
  <si>
    <t>Pasqyre Nr.1</t>
  </si>
  <si>
    <t>Në ooo/Lekë</t>
  </si>
  <si>
    <t>ANEKS STATISTIKOR</t>
  </si>
  <si>
    <t>TE ARDHURAT</t>
  </si>
  <si>
    <t>Numri i Llogarise</t>
  </si>
  <si>
    <t>Kodi Statistikor</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</si>
  <si>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</si>
  <si>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</si>
  <si>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</si>
  <si>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</si>
  <si>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</si>
  <si>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</si>
  <si>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</si>
  <si>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</si>
  <si>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</si>
  <si>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</si>
  <si>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</si>
  <si>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</si>
  <si>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</si>
  <si>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</si>
  <si>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</si>
  <si>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</si>
  <si>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</si>
  <si>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</si>
  <si>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</si>
  <si>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</si>
  <si>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</si>
  <si>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</si>
  <si>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</si>
  <si>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</si>
  <si>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</si>
  <si>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</si>
  <si>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</si>
  <si>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</si>
  <si>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</si>
  <si>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</si>
  <si>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</si>
  <si>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</si>
  <si>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</si>
  <si>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</si>
  <si>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</si>
  <si>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8"/>
        <rFont val="Arial"/>
        <family val="2"/>
      </rPr>
      <t>Ndryshimet e gjëndjeve të Mallrave (+/-)</t>
    </r>
  </si>
  <si>
    <t xml:space="preserve"> e) </t>
  </si>
  <si>
    <t xml:space="preserve"> Shpenzime per sherbime</t>
  </si>
  <si>
    <t>605/2</t>
  </si>
  <si>
    <t>Shpenzime per personelin (a+b)</t>
  </si>
  <si>
    <t>a-</t>
  </si>
  <si>
    <r>
      <t xml:space="preserve"> </t>
    </r>
    <r>
      <rPr>
        <sz val="8"/>
        <rFont val="Arial"/>
        <family val="2"/>
      </rPr>
      <t>Pagat e personelit</t>
    </r>
  </si>
  <si>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</si>
  <si>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</si>
  <si>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</si>
  <si>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</si>
  <si>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</si>
  <si>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</si>
  <si>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</si>
  <si>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</si>
  <si>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Mirembajtje dhe riparime</t>
  </si>
  <si>
    <t>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</si>
  <si>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</si>
  <si>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</si>
  <si>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</si>
  <si>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</si>
  <si>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</si>
  <si>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</si>
  <si>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</si>
  <si>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</si>
  <si>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</si>
  <si>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</si>
  <si>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</si>
  <si>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</si>
  <si>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</si>
  <si>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</si>
  <si>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</si>
  <si>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</si>
  <si>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</si>
  <si>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</si>
  <si>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t>
  </si>
  <si>
    <t>Tatime dhe taksa (a+b+c+d)</t>
  </si>
  <si>
    <t>Taksa dhe tarifa doganore</t>
  </si>
  <si>
    <t>Akciza</t>
  </si>
  <si>
    <t>Taksa dhe tarifa vendore</t>
  </si>
  <si>
    <t xml:space="preserve">Taksa e regjistrimit dhe tatime te tjera </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</si>
  <si>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</si>
  <si>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</si>
  <si>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</si>
  <si>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</si>
  <si>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</si>
  <si>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</si>
  <si>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</si>
  <si>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</si>
  <si>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</si>
  <si>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</si>
  <si>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Pasqyre Nr.3</t>
  </si>
  <si>
    <t>Aktiviteti</t>
  </si>
  <si>
    <t>Te ardhurat nga 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</si>
  <si>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</si>
  <si>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</si>
  <si>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</si>
  <si>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</si>
  <si>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</si>
  <si>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</si>
  <si>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</si>
  <si>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</si>
  <si>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</si>
  <si>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</si>
  <si>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</si>
  <si>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 xml:space="preserve">Ndertim banese </t>
  </si>
  <si>
    <t>Ndertim pune publike</t>
  </si>
  <si>
    <t>Ndertime te tjera</t>
  </si>
  <si>
    <t>Totali i te ardhurave nga ndertimi</t>
  </si>
  <si>
    <t>Prodhim</t>
  </si>
  <si>
    <t>Eksport, prodhime te ndryshme</t>
  </si>
  <si>
    <t>Fason te cdo lloji</t>
  </si>
  <si>
    <t>Prodhim materiale ndertimi</t>
  </si>
  <si>
    <t xml:space="preserve">Prodhim ushqimore </t>
  </si>
  <si>
    <t>Prodhim pije alkolike, etj</t>
  </si>
  <si>
    <t>Prodhime energji</t>
  </si>
  <si>
    <t>Prodhim hidrokarbure,</t>
  </si>
  <si>
    <t>Prodhime te tjera</t>
  </si>
  <si>
    <t>Totali i te ardhurave nga prodhimi</t>
  </si>
  <si>
    <t>Transport</t>
  </si>
  <si>
    <t>Transport mallrash</t>
  </si>
  <si>
    <t>Transport malli nderkombetare</t>
  </si>
  <si>
    <t>Transport udhetaresh</t>
  </si>
  <si>
    <t>Transport udhetaresh nderkombetare</t>
  </si>
  <si>
    <t>IV</t>
  </si>
  <si>
    <t>Totali i te ardhurave nga transporti</t>
  </si>
  <si>
    <t xml:space="preserve">Sherbimi </t>
  </si>
  <si>
    <t xml:space="preserve">Sherbime financiare </t>
  </si>
  <si>
    <t>Siguracione</t>
  </si>
  <si>
    <t>Sherbime mjekesore</t>
  </si>
  <si>
    <t xml:space="preserve">Bar restorante </t>
  </si>
  <si>
    <t>Hoteleri</t>
  </si>
  <si>
    <t>Lojra Fati</t>
  </si>
  <si>
    <t>Veprimtari televizive</t>
  </si>
  <si>
    <t>Telekomunikacion</t>
  </si>
  <si>
    <t>Eksport sherbimish te ndryshme</t>
  </si>
  <si>
    <t>Profesione te lira</t>
  </si>
  <si>
    <t>Sherbime te tjera</t>
  </si>
  <si>
    <t>V</t>
  </si>
  <si>
    <t>Totali i te ardhurave nga sherbimet</t>
  </si>
  <si>
    <t>TOALI (I+II+III+IV+V)</t>
  </si>
  <si>
    <t>Nr. I te punesuarve</t>
  </si>
  <si>
    <t>Me page nga 30.001 deri  ne 66.500 leke</t>
  </si>
  <si>
    <t xml:space="preserve">DEKLARATA ANALITIKE PER </t>
  </si>
  <si>
    <t>Numri i Vendosjes se Dokumentit (NVD)</t>
  </si>
  <si>
    <t>TATIMIN MBI TE ARDHURAT</t>
  </si>
  <si>
    <t>(Vetem per perdorim zyrtar)</t>
  </si>
  <si>
    <t>NIPT</t>
  </si>
  <si>
    <t>Periudha tatimore</t>
  </si>
  <si>
    <t>Adresa</t>
  </si>
  <si>
    <t>Zona Industriale Lezhe</t>
  </si>
  <si>
    <t>E M E R T I M I</t>
  </si>
  <si>
    <t>Sipas Bilancit</t>
  </si>
  <si>
    <t>Fiskale</t>
  </si>
  <si>
    <t xml:space="preserve">Totali i te ardhurave </t>
  </si>
  <si>
    <t>Totali i shpenzimeve</t>
  </si>
  <si>
    <t>Total shpenzimet e pazbritshme sipas ligjit ( neni 21 ) :</t>
  </si>
  <si>
    <t>a) kosto e blerjes dhe e permiresimit te tokes dhe te truallit</t>
  </si>
  <si>
    <t>b) kosto e blerjes dhe e permiresimit per aktive objekt amortizimi</t>
  </si>
  <si>
    <t xml:space="preserve">c) zmadhim i kapitalit themeltar te shoqerise ose kontributit te secilit </t>
  </si>
  <si>
    <t>person ne ortakeri</t>
  </si>
  <si>
    <t>ç) vlera e sherbimeve ne natyre</t>
  </si>
  <si>
    <t>d) kontributet vullnetare te pensioneve</t>
  </si>
  <si>
    <t>dh) dividentet e deklaruar nga ndarja e  fitimit</t>
  </si>
  <si>
    <t>e) interesat e paguara mbi interesin maksimal te kredise se caktuar</t>
  </si>
  <si>
    <t>nga Banka e Shqiperise</t>
  </si>
  <si>
    <t>ë) gjobat, kamat-vonesat dhe kushtet e tjera penale</t>
  </si>
  <si>
    <t>f) krijimi ose rritja e rezervave e fondeve te tjera</t>
  </si>
  <si>
    <t>g) tatimi mbi te ardhurat personale, akciza, tatimi mbi fitimin dhe tatimi mbi</t>
  </si>
  <si>
    <t>vleren e shtuar te zbritshme</t>
  </si>
  <si>
    <t>gj) shpenzimet e perfaqesimit, pritje percjellje</t>
  </si>
  <si>
    <t>h) shpenzimet e konsumit personal</t>
  </si>
  <si>
    <t>i) shpenzime te cilat tejkalojne kufijte e percaktuar me ligj</t>
  </si>
  <si>
    <t>j) shpenzime per dhurata</t>
  </si>
  <si>
    <t xml:space="preserve">k) cdo lloj shpenzimi, masa e te cilit nuk vertetohet me dokumenta </t>
  </si>
  <si>
    <t>l) interesi i paguar kur huaja dhe parapagimet tejkalojne kater here kapitalin</t>
  </si>
  <si>
    <t>themelor</t>
  </si>
  <si>
    <t>ll) nese baza e amortizimit eshte nje shume negative</t>
  </si>
  <si>
    <t xml:space="preserve">m) shpenzime per sherbime teknike, konsulence , menaxhim te palikujduar </t>
  </si>
  <si>
    <t>brenda periudhes tatimore.</t>
  </si>
  <si>
    <t>n) amortizim nga rivleresimi i aktiveve te qendrueshme</t>
  </si>
  <si>
    <t>Rezultati i Vitit Ushtrimor</t>
  </si>
  <si>
    <t xml:space="preserve"> -Humbja</t>
  </si>
  <si>
    <t xml:space="preserve"> -Fitimi</t>
  </si>
  <si>
    <t xml:space="preserve">Humbja per tu mbartur nga 1 vit me pare </t>
  </si>
  <si>
    <t>Humbja per tu mbartur nga 2 vite me pare</t>
  </si>
  <si>
    <t>Humbja per tu mbartur nga 3 vite me pare</t>
  </si>
  <si>
    <t>Shuma e humbjes per tu mbartur ne vitin ushtrimor</t>
  </si>
  <si>
    <t>Shuma e humbjeve qe nuk barten per efekt fiskal</t>
  </si>
  <si>
    <t>Fitimi i tatueshem</t>
  </si>
  <si>
    <t>Tatim fitimi i llogaritur</t>
  </si>
  <si>
    <t>Zbritje nga fitimi (rezervat ligjore)</t>
  </si>
  <si>
    <t>Fitimi neto per tu shperndare nga periudha ushtrimore</t>
  </si>
  <si>
    <t>Fitimi neto per tu shperndare nga vitet e kaluara</t>
  </si>
  <si>
    <t xml:space="preserve">Shtese kapitali nga fitimi </t>
  </si>
  <si>
    <t>Dividente per tu shperndare</t>
  </si>
  <si>
    <t>Llogaritja e Amortizimit</t>
  </si>
  <si>
    <t>Ne total llogaritja e amortizimit vjetor = (a+b+c+d)</t>
  </si>
  <si>
    <t>a) Ndertesa e makineri afat gjate</t>
  </si>
  <si>
    <t>b) Aktive te patrupezuara</t>
  </si>
  <si>
    <t>c) Kompjuterat dhe sisteme informacioni</t>
  </si>
  <si>
    <t>d) Te gjitha aktivet e tjera te aktivitetit</t>
  </si>
  <si>
    <t xml:space="preserve">  Alban ZUSI</t>
  </si>
  <si>
    <t>Emertimi</t>
  </si>
  <si>
    <t>Sasia</t>
  </si>
  <si>
    <t>Gjendje</t>
  </si>
  <si>
    <t>Shtesa</t>
  </si>
  <si>
    <t>Pakesime</t>
  </si>
  <si>
    <t>Ndertime</t>
  </si>
  <si>
    <t>Makineri,paisje</t>
  </si>
  <si>
    <t>Mjete transporti</t>
  </si>
  <si>
    <t>kompjuterike</t>
  </si>
  <si>
    <t>Zyre</t>
  </si>
  <si>
    <t xml:space="preserve">             TOTALI</t>
  </si>
  <si>
    <t>Makineri,paisje,vegla</t>
  </si>
  <si>
    <t>Alban ZUSI</t>
  </si>
  <si>
    <t>Mbajtja e kontabilitetit te shoqerise eshte ne perputhje me ligjin nr.9228 date 29.04.2004 “Per kontabilitetin dhe Pasqyrat financiare”.</t>
  </si>
  <si>
    <t xml:space="preserve">Pasqyrat financiare jane pregatitur ne baze te konceptit te materialitetit. Pasqyrat finaciare  jane te kuptueshme, duke paraqitur me besnikeri te gjitha veprimet ekonomike te shoqerise, jane te paanshme dhe te krahasueshme. </t>
  </si>
  <si>
    <t>Pasqyrat Finaciare te shoqerise “INCA Nord Fish” Shpk perbehen:</t>
  </si>
  <si>
    <t>1. Pasqyrat e Aktivt dhe Pasivit,</t>
  </si>
  <si>
    <t>2. Pasqyra e te ardhurave dhe shpenzime,</t>
  </si>
  <si>
    <t>3. Pasqyra e Cash Flow,</t>
  </si>
  <si>
    <t>4. Pasqyra Kapitalet e veta (ndryshimet ne Kapital),</t>
  </si>
  <si>
    <t>5. Pasqyra analitike e fitimit,</t>
  </si>
  <si>
    <t xml:space="preserve">Amortizimi i mjeteve themelore eshte bere konform ligjeve ne fuqi.
</t>
  </si>
  <si>
    <t>I. AKTIVET AFATSHKURTRA</t>
  </si>
  <si>
    <t xml:space="preserve">Nr.             </t>
  </si>
  <si>
    <t xml:space="preserve"> nr. Llogarise</t>
  </si>
  <si>
    <t>monedha</t>
  </si>
  <si>
    <t>emri i Bankes</t>
  </si>
  <si>
    <t>Vlera ne valute</t>
  </si>
  <si>
    <t>Kursi ne fund te viti</t>
  </si>
  <si>
    <t>leke</t>
  </si>
  <si>
    <t>Aktive te tjera financiare afatshkurtra:</t>
  </si>
  <si>
    <t>II.  PASIVI</t>
  </si>
  <si>
    <t>sigurime shoqerore e shendetesore</t>
  </si>
  <si>
    <t>Ortake llogari rrjedhese</t>
  </si>
  <si>
    <t>Fitimi I ushtrimit</t>
  </si>
  <si>
    <t>Shpenzime te pazbritshme</t>
  </si>
  <si>
    <t>Fitimi I tatueshem</t>
  </si>
  <si>
    <t>Tatim fitimi 10 %</t>
  </si>
  <si>
    <t>Shenime te tjera shpjeguese:</t>
  </si>
  <si>
    <t>Ngjarje te ndodhura pas dates se bilancit per te cilat behen rregullime apo ngjarje te ndodhura pas dates se bilancit per te cilat nuk behen rregullime, nuk ka.</t>
  </si>
  <si>
    <t>Gabime materiale te ndodhura ne periudhat kontabel te meparshme  te konstatuara gjate periudhes raportuese dhe qe korrigjohen, nuk ka.</t>
  </si>
  <si>
    <t>Viti 2011</t>
  </si>
  <si>
    <t>Rezerva statutore dhe ligjore dhe te tjera</t>
  </si>
  <si>
    <t>tatim I mbajtur ne burim ne zbatim te nenit 33</t>
  </si>
  <si>
    <t>Tatimi mbi dividentin e llogaritur nga 2009</t>
  </si>
  <si>
    <t xml:space="preserve">                       01 Janar - 31 Dhjetor 2011</t>
  </si>
  <si>
    <t>Aktivet Afatgjata Materiale  me vlere fillestare   2011</t>
  </si>
  <si>
    <t>Amortizimi A.A.Materiale   2011</t>
  </si>
  <si>
    <t>Vlera Kontabel Neto e A.A.Materiale  2011</t>
  </si>
  <si>
    <t xml:space="preserve">Te ardhurat dhe shpenzimet nga interesi </t>
  </si>
  <si>
    <t>Me page deri ne 20.000 leke</t>
  </si>
  <si>
    <t>Me page nga 20.001 deri ne 30.000 leke</t>
  </si>
  <si>
    <t>Me page nga 66.501 deri ne 87.700 leke</t>
  </si>
  <si>
    <t>Me page me te larte se 87.700 leke</t>
  </si>
  <si>
    <t>Te punesuar mesatarisht per vitin 2011: 44</t>
  </si>
  <si>
    <t xml:space="preserve">B. Shenimet qe shpjegojne zerat e pasqyrave financiare.
</t>
  </si>
  <si>
    <t>Mjetet Monetare gjendje ne 31/12/2011</t>
  </si>
  <si>
    <t>TAP</t>
  </si>
  <si>
    <t xml:space="preserve">tatim fitimi </t>
  </si>
  <si>
    <t>administratri</t>
  </si>
  <si>
    <t>Shoqeria "AE Grup" sh.p.k.</t>
  </si>
  <si>
    <t>NIPT L18314501H</t>
  </si>
  <si>
    <t>Emri tregtar       "AE GRUP" shpk</t>
  </si>
  <si>
    <t>Date 29.03.2012</t>
  </si>
  <si>
    <t xml:space="preserve">Deklaroj se shoqeria “AE Grup” shpk me NIPT L18314501H me administrator z. Alban Zusi dhe aksionere: </t>
  </si>
  <si>
    <t xml:space="preserve">1. Z. Alban Zusi perqindja e pjesemarrjes 100% </t>
  </si>
  <si>
    <t>-ka hartuar pasqyrat financiare te vitit 2011 konform standarteve kombetare te kontabilitetit.</t>
  </si>
  <si>
    <t>A. Shoqeria “AE Grup” shpk eshte regjistruar ne QKR ne daten 14/09/2011</t>
  </si>
  <si>
    <t xml:space="preserve">Aktiviteti  i saj eshte import - eksport dhe perpunimi I produkteve agroushqimore. </t>
  </si>
  <si>
    <t>6. Deklarata e zhvillimit te aktivitetit,</t>
  </si>
  <si>
    <t>7. Shenimet shpjeguese,</t>
  </si>
  <si>
    <t>8. Pasqyra 1, 2 dhe 3 (anekse statistikor).</t>
  </si>
  <si>
    <t>9. Pasyra e mjeteve monetare</t>
  </si>
  <si>
    <t>1. Aktivet Monetare perbehen vetem nga arka pasi shoqeria nuk ka llog bankare</t>
  </si>
  <si>
    <t>duke qene pa aktivitet shoqeria nuk ka kliente dhe aktive te tjera financiare</t>
  </si>
  <si>
    <t>- nuk ka filluar filluar akoma aktivitetin e saj dhe ka kerkuar pezullim te perkohshem prane QKR.</t>
  </si>
  <si>
    <t>Statusi juridik i shoqerise ‘ae grup eshte shoqeri me pergjegjesi te kufizuar, me kapital teresisht shqiptar dhe me ortak te vetem: Alban Zusi me 100% te kuotave. Por shoqeria nuk ka filluar akoma aktivitetin e saj te biznesit dhe eshte ne status "pezullimi te perkohshem"</t>
  </si>
  <si>
    <r>
      <t>Adresa e selise:</t>
    </r>
    <r>
      <rPr>
        <b/>
        <sz val="11"/>
        <rFont val="Arial"/>
        <family val="2"/>
      </rPr>
      <t xml:space="preserve"> Lezhe, Lagjja "Skenderbeg", ish Fabrika e Peshkut tek zona industriale.</t>
    </r>
  </si>
  <si>
    <t>Veprimtaria Kryesore:</t>
  </si>
  <si>
    <t>P A S Q Y R A T   F I N A N C I A R E</t>
  </si>
  <si>
    <t>(Ne zbatim te Standartit Kombetar te Kontabilitetit nr.2 dhe Ligjit nr.9228, date 29.04.2004 ´´Per Kontabilitetin dhe Pasqyrat Financiare´´)</t>
  </si>
  <si>
    <t>Pasqyrat Financiare jane individuale.</t>
  </si>
  <si>
    <t>Pasqyrat Financiare jane te shprehura ne  leke.</t>
  </si>
  <si>
    <t>Pasqyrat Financiare jane te rrumbullakosura ne 1 leke.</t>
  </si>
  <si>
    <t>Periudha Kontabel e Pasqyrave Financiare</t>
  </si>
  <si>
    <t xml:space="preserve">Nga </t>
  </si>
  <si>
    <t>01.01.2011</t>
  </si>
  <si>
    <t>Deri</t>
  </si>
  <si>
    <t>31.12.2011</t>
  </si>
  <si>
    <t>Data e mbylljes se Pasqyrave Financiare</t>
  </si>
  <si>
    <t xml:space="preserve">Emertimi dhe Forma ligjore   "AE Grup" SHPK  </t>
  </si>
  <si>
    <t>NIPT-i:L18314501H</t>
  </si>
  <si>
    <t>Data  e krijimit :   14.09.2011</t>
  </si>
  <si>
    <t>Import ekport dhe perpunimi I produkteve agro-ushqimore</t>
  </si>
  <si>
    <r>
      <rPr>
        <sz val="10"/>
        <color indexed="8"/>
        <rFont val="Arial"/>
        <family val="2"/>
      </rPr>
      <t xml:space="preserve">       L</t>
    </r>
    <r>
      <rPr>
        <u val="single"/>
        <sz val="10"/>
        <color indexed="8"/>
        <rFont val="Arial"/>
        <family val="2"/>
      </rPr>
      <t>18314501H</t>
    </r>
  </si>
  <si>
    <t>V I T I   2 0 12</t>
  </si>
  <si>
    <t>28.03.2012</t>
  </si>
  <si>
    <t>i periudhes 01.01.2012 - 31.12.2012</t>
  </si>
  <si>
    <t>Viti 2012</t>
  </si>
  <si>
    <t>viti 2012</t>
  </si>
  <si>
    <t xml:space="preserve">                               01 Janar - 31 Dhjetor 2012</t>
  </si>
  <si>
    <t xml:space="preserve">                                  01 Janar - 31 Dhjetor 2012</t>
  </si>
  <si>
    <t>Pozicioni me 31 dhjetor 2010</t>
  </si>
  <si>
    <t>Pozicioni me 14 shtator 2012</t>
  </si>
  <si>
    <t>Pozicioni me 31 dhjetor 2012</t>
  </si>
  <si>
    <t>SHENIMET SHPJEGUESE TE PASQYRAVE FINANCIARE viti 2012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</si>
</sst>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409]dddd\,\ mmmm\ dd\,\ yyyy"/>
    <numFmt numFmtId="168" formatCode="0.0"/>
    <numFmt numFmtId="169" formatCode="_-* #,##0.00_L_e_k_-;\-* #,##0.0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
  </numFmts>
  <fonts count="74">
    <font>
      <sz val="10"/>
      <name val="Arial"/>
      <family val="0"/>
    </font>
    <font>
      <sz val="8"/>
      <name val="Arial"/>
      <family val="2"/>
    </font>
    <font>
      <i/>
      <sz val="10"/>
      <name val="Arial"/>
      <family val="2"/>
    </font>
    <font>
      <b/>
      <sz val="10"/>
      <name val="Arial"/>
      <family val="2"/>
    </font>
    <font>
      <b/>
      <i/>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b/>
      <sz val="9"/>
      <name val="Arial"/>
      <family val="2"/>
    </font>
    <font>
      <sz val="9"/>
      <name val="Arial"/>
      <family val="2"/>
    </font>
    <font>
      <sz val="10"/>
      <name val="Arial CE"/>
      <family val="0"/>
    </font>
    <font>
      <b/>
      <i/>
      <sz val="8"/>
      <name val="Arial"/>
      <family val="2"/>
    </font>
    <font>
      <b/>
      <sz val="8"/>
      <color indexed="10"/>
      <name val="Arial"/>
      <family val="2"/>
    </font>
    <font>
      <i/>
      <sz val="8"/>
      <name val="Arial"/>
      <family val="2"/>
    </font>
    <font>
      <b/>
      <sz val="11"/>
      <color indexed="8"/>
      <name val="Arial"/>
      <family val="2"/>
    </font>
    <font>
      <sz val="11"/>
      <color indexed="8"/>
      <name val="Arial"/>
      <family val="2"/>
    </font>
    <font>
      <sz val="9"/>
      <color indexed="8"/>
      <name val="Arial"/>
      <family val="2"/>
    </font>
    <font>
      <sz val="10"/>
      <color indexed="8"/>
      <name val="Arial"/>
      <family val="2"/>
    </font>
    <font>
      <u val="single"/>
      <sz val="10"/>
      <color indexed="8"/>
      <name val="Arial"/>
      <family val="2"/>
    </font>
    <font>
      <u val="single"/>
      <sz val="9"/>
      <color indexed="8"/>
      <name val="Arial"/>
      <family val="2"/>
    </font>
    <font>
      <b/>
      <sz val="10"/>
      <color indexed="8"/>
      <name val="Arial"/>
      <family val="2"/>
    </font>
    <font>
      <sz val="8"/>
      <color indexed="8"/>
      <name val="Arial"/>
      <family val="2"/>
    </font>
    <font>
      <sz val="8.5"/>
      <color indexed="8"/>
      <name val="Arial"/>
      <family val="2"/>
    </font>
    <font>
      <b/>
      <sz val="9.5"/>
      <color indexed="8"/>
      <name val="Arial"/>
      <family val="2"/>
    </font>
    <font>
      <sz val="9.5"/>
      <color indexed="8"/>
      <name val="Arial"/>
      <family val="2"/>
    </font>
    <font>
      <sz val="8.5"/>
      <color indexed="8"/>
      <name val="Calibri"/>
      <family val="2"/>
    </font>
    <font>
      <sz val="9"/>
      <color indexed="8"/>
      <name val="Calibri"/>
      <family val="2"/>
    </font>
    <font>
      <b/>
      <u val="single"/>
      <sz val="12"/>
      <name val="Arial"/>
      <family val="2"/>
    </font>
    <font>
      <sz val="12"/>
      <name val="Arial"/>
      <family val="2"/>
    </font>
    <font>
      <b/>
      <u val="single"/>
      <sz val="10"/>
      <name val="Arial"/>
      <family val="2"/>
    </font>
    <font>
      <b/>
      <sz val="11"/>
      <name val="Arial"/>
      <family val="2"/>
    </font>
    <font>
      <sz val="11"/>
      <name val="Arial"/>
      <family val="2"/>
    </font>
    <font>
      <b/>
      <u val="single"/>
      <sz val="14"/>
      <name val="Arial"/>
      <family val="2"/>
    </font>
    <font>
      <sz val="14"/>
      <name val="Arial"/>
      <family val="2"/>
    </font>
    <font>
      <b/>
      <u val="single"/>
      <sz val="11"/>
      <name val="Arial"/>
      <family val="2"/>
    </font>
    <font>
      <b/>
      <sz val="16"/>
      <name val="Arial"/>
      <family val="2"/>
    </font>
    <font>
      <b/>
      <sz val="20"/>
      <name val="Arial"/>
      <family val="2"/>
    </font>
    <font>
      <i/>
      <sz val="12"/>
      <name val="Arial"/>
      <family val="2"/>
    </font>
    <font>
      <b/>
      <i/>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hair"/>
      <right style="hair"/>
      <top style="double"/>
      <bottom style="hair"/>
    </border>
    <border>
      <left style="double"/>
      <right style="hair"/>
      <top style="hair"/>
      <bottom style="hair"/>
    </border>
    <border>
      <left style="double"/>
      <right style="hair"/>
      <top style="double"/>
      <bottom style="hair"/>
    </border>
    <border>
      <left style="hair"/>
      <right style="double"/>
      <top style="double"/>
      <bottom style="hair"/>
    </border>
    <border>
      <left style="double"/>
      <right style="hair"/>
      <top style="hair"/>
      <bottom style="double"/>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hair"/>
      <right style="double"/>
      <top style="hair"/>
      <bottom style="hair"/>
    </border>
    <border>
      <left style="hair"/>
      <right style="hair"/>
      <top style="hair"/>
      <bottom>
        <color indexed="63"/>
      </bottom>
    </border>
    <border>
      <left style="double"/>
      <right style="hair"/>
      <top style="hair"/>
      <bottom>
        <color indexed="63"/>
      </bottom>
    </border>
    <border>
      <left style="thin"/>
      <right style="thin"/>
      <top style="thin"/>
      <bottom style="thin"/>
    </border>
    <border>
      <left style="hair"/>
      <right style="double"/>
      <top style="hair"/>
      <bottom style="double"/>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thin"/>
      <top style="thin"/>
      <bottom>
        <color indexed="63"/>
      </bottom>
    </border>
    <border>
      <left>
        <color indexed="63"/>
      </left>
      <right style="thin"/>
      <top style="thin"/>
      <bottom style="thin"/>
    </border>
    <border>
      <left style="medium"/>
      <right style="thin"/>
      <top>
        <color indexed="63"/>
      </top>
      <bottom>
        <color indexed="63"/>
      </bottom>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thin"/>
      <right>
        <color indexed="63"/>
      </right>
      <top style="thin"/>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hair"/>
      <right>
        <color indexed="63"/>
      </right>
      <top style="hair"/>
      <bottom style="hair"/>
    </border>
    <border>
      <left style="thin"/>
      <right style="double"/>
      <top style="thin"/>
      <bottom style="thin"/>
    </border>
    <border>
      <left>
        <color indexed="63"/>
      </left>
      <right>
        <color indexed="63"/>
      </right>
      <top>
        <color indexed="63"/>
      </top>
      <bottom style="double"/>
    </border>
    <border>
      <left/>
      <right>
        <color indexed="63"/>
      </right>
      <top style="thin"/>
      <bottom style="thin"/>
    </border>
    <border>
      <left style="thin"/>
      <right style="double"/>
      <top style="thin"/>
      <bottom style="double"/>
    </border>
    <border>
      <left>
        <color indexed="63"/>
      </left>
      <right style="thin"/>
      <top style="medium"/>
      <bottom style="thin"/>
    </border>
    <border>
      <left style="thin"/>
      <right style="double"/>
      <top style="double"/>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right"/>
    </xf>
    <xf numFmtId="0" fontId="2" fillId="0" borderId="10" xfId="0" applyFont="1" applyBorder="1" applyAlignment="1">
      <alignment/>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10" xfId="0" applyBorder="1" applyAlignment="1">
      <alignment vertical="center" wrapText="1" shrinkToFit="1"/>
    </xf>
    <xf numFmtId="0" fontId="0" fillId="0" borderId="0" xfId="0" applyAlignment="1">
      <alignment vertical="center" wrapText="1" shrinkToFit="1"/>
    </xf>
    <xf numFmtId="0" fontId="3" fillId="0" borderId="12" xfId="0" applyFont="1" applyBorder="1" applyAlignment="1">
      <alignment/>
    </xf>
    <xf numFmtId="0" fontId="3" fillId="0" borderId="13" xfId="0" applyFont="1" applyBorder="1" applyAlignment="1">
      <alignment horizontal="right"/>
    </xf>
    <xf numFmtId="0" fontId="3" fillId="0" borderId="13" xfId="0" applyFont="1"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43" fontId="3" fillId="0" borderId="0" xfId="42" applyFont="1" applyAlignment="1">
      <alignment/>
    </xf>
    <xf numFmtId="0" fontId="3" fillId="0" borderId="0" xfId="0" applyFont="1" applyAlignment="1">
      <alignment horizontal="left"/>
    </xf>
    <xf numFmtId="0" fontId="0" fillId="0" borderId="16" xfId="0" applyBorder="1" applyAlignment="1">
      <alignment horizontal="center"/>
    </xf>
    <xf numFmtId="0" fontId="3" fillId="0" borderId="14" xfId="0" applyFont="1" applyBorder="1" applyAlignment="1">
      <alignment/>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3" fillId="0" borderId="13"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xf>
    <xf numFmtId="0" fontId="3" fillId="0" borderId="18" xfId="0" applyFont="1" applyBorder="1" applyAlignment="1">
      <alignment/>
    </xf>
    <xf numFmtId="0" fontId="3" fillId="0" borderId="13" xfId="0" applyFont="1" applyBorder="1" applyAlignment="1">
      <alignment/>
    </xf>
    <xf numFmtId="0" fontId="3" fillId="0" borderId="13" xfId="0" applyFont="1" applyBorder="1" applyAlignment="1">
      <alignment vertical="center" wrapText="1"/>
    </xf>
    <xf numFmtId="0" fontId="3" fillId="0" borderId="19" xfId="0" applyFont="1" applyBorder="1" applyAlignment="1">
      <alignment/>
    </xf>
    <xf numFmtId="0" fontId="3" fillId="0" borderId="10" xfId="0" applyFont="1" applyBorder="1" applyAlignment="1">
      <alignment horizontal="center" vertical="center" wrapText="1"/>
    </xf>
    <xf numFmtId="0" fontId="0" fillId="0" borderId="13" xfId="0" applyFont="1" applyBorder="1" applyAlignment="1">
      <alignment/>
    </xf>
    <xf numFmtId="0" fontId="0" fillId="0" borderId="13" xfId="0" applyFont="1" applyBorder="1" applyAlignment="1">
      <alignment vertical="center" wrapText="1"/>
    </xf>
    <xf numFmtId="0" fontId="0" fillId="0" borderId="0" xfId="0" applyFont="1" applyAlignment="1">
      <alignment vertical="center" wrapText="1"/>
    </xf>
    <xf numFmtId="0" fontId="3" fillId="0" borderId="16" xfId="0" applyFont="1" applyBorder="1" applyAlignment="1">
      <alignment vertical="center" wrapText="1"/>
    </xf>
    <xf numFmtId="165" fontId="3" fillId="0" borderId="10" xfId="42" applyNumberFormat="1" applyFont="1" applyBorder="1" applyAlignment="1">
      <alignment/>
    </xf>
    <xf numFmtId="165" fontId="0" fillId="0" borderId="10" xfId="42" applyNumberFormat="1" applyFont="1" applyBorder="1" applyAlignment="1">
      <alignment vertical="center" wrapText="1"/>
    </xf>
    <xf numFmtId="165" fontId="0" fillId="0" borderId="10" xfId="42" applyNumberFormat="1" applyFont="1" applyBorder="1" applyAlignment="1">
      <alignment/>
    </xf>
    <xf numFmtId="0" fontId="4" fillId="0" borderId="0" xfId="0" applyFont="1" applyAlignment="1">
      <alignment/>
    </xf>
    <xf numFmtId="0" fontId="0" fillId="0" borderId="14" xfId="0" applyBorder="1" applyAlignment="1">
      <alignment/>
    </xf>
    <xf numFmtId="0" fontId="0" fillId="0" borderId="13" xfId="0" applyBorder="1" applyAlignment="1">
      <alignment/>
    </xf>
    <xf numFmtId="0" fontId="0" fillId="0" borderId="10" xfId="0" applyFont="1" applyBorder="1" applyAlignment="1">
      <alignment vertical="center" wrapText="1"/>
    </xf>
    <xf numFmtId="0" fontId="0" fillId="0" borderId="10" xfId="0" applyFont="1" applyBorder="1" applyAlignment="1">
      <alignment horizontal="left" indent="3"/>
    </xf>
    <xf numFmtId="0" fontId="0" fillId="0" borderId="10" xfId="0" applyFont="1" applyBorder="1" applyAlignment="1">
      <alignment horizontal="left" vertical="center" wrapText="1" indent="3"/>
    </xf>
    <xf numFmtId="0" fontId="2" fillId="0" borderId="13" xfId="0" applyFont="1" applyBorder="1" applyAlignment="1">
      <alignment/>
    </xf>
    <xf numFmtId="0" fontId="2" fillId="0" borderId="0" xfId="0" applyFont="1" applyAlignment="1">
      <alignment/>
    </xf>
    <xf numFmtId="0" fontId="0" fillId="0" borderId="13" xfId="0" applyFont="1" applyBorder="1" applyAlignment="1">
      <alignment horizontal="left" vertical="center" wrapText="1"/>
    </xf>
    <xf numFmtId="165" fontId="0" fillId="0" borderId="0" xfId="0" applyNumberFormat="1" applyFont="1" applyAlignment="1">
      <alignment/>
    </xf>
    <xf numFmtId="43" fontId="3" fillId="0" borderId="20" xfId="42" applyNumberFormat="1" applyFont="1" applyBorder="1" applyAlignment="1">
      <alignment/>
    </xf>
    <xf numFmtId="0" fontId="3" fillId="0" borderId="14" xfId="0" applyFont="1" applyBorder="1" applyAlignment="1">
      <alignment horizontal="right"/>
    </xf>
    <xf numFmtId="0" fontId="4" fillId="0" borderId="10" xfId="0" applyFont="1" applyBorder="1" applyAlignment="1">
      <alignment/>
    </xf>
    <xf numFmtId="0" fontId="0" fillId="0" borderId="13" xfId="0" applyBorder="1" applyAlignment="1">
      <alignment horizontal="right"/>
    </xf>
    <xf numFmtId="0" fontId="0" fillId="0" borderId="13" xfId="0" applyFont="1" applyBorder="1" applyAlignment="1">
      <alignment horizontal="right"/>
    </xf>
    <xf numFmtId="0" fontId="3" fillId="0" borderId="13" xfId="0" applyFont="1" applyBorder="1" applyAlignment="1">
      <alignment horizontal="center" vertical="center" wrapText="1" shrinkToFit="1"/>
    </xf>
    <xf numFmtId="0" fontId="3" fillId="0" borderId="10" xfId="0" applyFont="1" applyBorder="1" applyAlignment="1">
      <alignment horizontal="left" vertical="center" wrapText="1" shrinkToFit="1"/>
    </xf>
    <xf numFmtId="43" fontId="0" fillId="0" borderId="10" xfId="42" applyNumberFormat="1" applyFont="1" applyBorder="1" applyAlignment="1">
      <alignment vertical="center" wrapText="1"/>
    </xf>
    <xf numFmtId="43" fontId="0" fillId="0" borderId="10" xfId="42" applyNumberFormat="1" applyFont="1" applyBorder="1" applyAlignment="1">
      <alignment/>
    </xf>
    <xf numFmtId="43" fontId="3" fillId="0" borderId="10" xfId="42" applyNumberFormat="1" applyFont="1" applyBorder="1" applyAlignment="1">
      <alignment/>
    </xf>
    <xf numFmtId="0" fontId="0" fillId="0" borderId="13" xfId="0" applyFont="1" applyBorder="1" applyAlignment="1">
      <alignment horizontal="center" vertical="center" wrapText="1"/>
    </xf>
    <xf numFmtId="43" fontId="3" fillId="0" borderId="10" xfId="42" applyNumberFormat="1" applyFont="1" applyBorder="1" applyAlignment="1">
      <alignment vertical="center" wrapText="1"/>
    </xf>
    <xf numFmtId="43" fontId="0"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vertical="center" wrapText="1"/>
    </xf>
    <xf numFmtId="43" fontId="3" fillId="0" borderId="11" xfId="42" applyNumberFormat="1" applyFont="1" applyBorder="1" applyAlignment="1">
      <alignment vertical="center" wrapText="1"/>
    </xf>
    <xf numFmtId="0" fontId="3" fillId="0" borderId="0" xfId="0" applyFont="1" applyAlignment="1">
      <alignment horizontal="center"/>
    </xf>
    <xf numFmtId="165" fontId="3" fillId="0" borderId="11" xfId="42" applyNumberFormat="1" applyFont="1" applyBorder="1" applyAlignment="1">
      <alignment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lignment vertical="center" wrapText="1"/>
    </xf>
    <xf numFmtId="165" fontId="3" fillId="0" borderId="0" xfId="42" applyNumberFormat="1" applyFont="1" applyBorder="1" applyAlignment="1">
      <alignment vertical="center" wrapText="1"/>
    </xf>
    <xf numFmtId="43" fontId="3" fillId="0" borderId="0" xfId="42" applyNumberFormat="1" applyFont="1" applyBorder="1" applyAlignment="1">
      <alignment vertical="center" wrapText="1"/>
    </xf>
    <xf numFmtId="43" fontId="0" fillId="0" borderId="20" xfId="42" applyNumberFormat="1" applyFont="1" applyBorder="1" applyAlignment="1">
      <alignment/>
    </xf>
    <xf numFmtId="43" fontId="0" fillId="0" borderId="0" xfId="42" applyFont="1" applyAlignment="1">
      <alignment/>
    </xf>
    <xf numFmtId="0" fontId="3" fillId="0" borderId="21" xfId="0" applyFont="1" applyBorder="1" applyAlignment="1">
      <alignment/>
    </xf>
    <xf numFmtId="0" fontId="3" fillId="0" borderId="22" xfId="0" applyFont="1" applyBorder="1" applyAlignment="1">
      <alignment horizontal="right"/>
    </xf>
    <xf numFmtId="0" fontId="0" fillId="0" borderId="23" xfId="0" applyBorder="1" applyAlignment="1">
      <alignment horizontal="right"/>
    </xf>
    <xf numFmtId="0" fontId="3" fillId="0" borderId="23" xfId="0" applyFont="1" applyFill="1" applyBorder="1" applyAlignment="1">
      <alignment/>
    </xf>
    <xf numFmtId="0" fontId="0" fillId="0" borderId="23" xfId="0" applyBorder="1" applyAlignment="1">
      <alignment/>
    </xf>
    <xf numFmtId="43" fontId="0" fillId="0" borderId="23" xfId="42" applyFont="1" applyBorder="1" applyAlignment="1">
      <alignment/>
    </xf>
    <xf numFmtId="0" fontId="0" fillId="0" borderId="23" xfId="0" applyBorder="1" applyAlignment="1">
      <alignment horizontal="center"/>
    </xf>
    <xf numFmtId="0" fontId="0" fillId="0" borderId="22" xfId="0" applyBorder="1" applyAlignment="1">
      <alignment horizontal="center"/>
    </xf>
    <xf numFmtId="0" fontId="0" fillId="0" borderId="21" xfId="0" applyBorder="1" applyAlignment="1">
      <alignment/>
    </xf>
    <xf numFmtId="0" fontId="3" fillId="0" borderId="23" xfId="0" applyFont="1" applyBorder="1" applyAlignment="1">
      <alignment/>
    </xf>
    <xf numFmtId="39" fontId="0" fillId="0" borderId="10" xfId="42" applyNumberFormat="1" applyFont="1" applyBorder="1" applyAlignment="1" quotePrefix="1">
      <alignment/>
    </xf>
    <xf numFmtId="43" fontId="5" fillId="0" borderId="11" xfId="42" applyNumberFormat="1" applyFont="1" applyBorder="1" applyAlignment="1">
      <alignment vertical="center" wrapText="1"/>
    </xf>
    <xf numFmtId="39" fontId="0" fillId="0" borderId="10" xfId="0" applyNumberFormat="1" applyBorder="1" applyAlignment="1">
      <alignment/>
    </xf>
    <xf numFmtId="39" fontId="0" fillId="0" borderId="10" xfId="0" applyNumberFormat="1" applyFont="1" applyBorder="1" applyAlignment="1">
      <alignment vertical="center" wrapText="1"/>
    </xf>
    <xf numFmtId="39" fontId="0" fillId="0" borderId="10" xfId="0" applyNumberFormat="1" applyFont="1" applyBorder="1" applyAlignment="1">
      <alignment/>
    </xf>
    <xf numFmtId="39" fontId="3" fillId="0" borderId="10" xfId="0" applyNumberFormat="1" applyFont="1" applyBorder="1" applyAlignment="1">
      <alignment/>
    </xf>
    <xf numFmtId="43" fontId="0" fillId="0" borderId="0" xfId="0" applyNumberFormat="1" applyFont="1" applyAlignment="1">
      <alignment/>
    </xf>
    <xf numFmtId="43" fontId="3" fillId="0" borderId="0" xfId="0" applyNumberFormat="1" applyFont="1" applyAlignment="1">
      <alignment vertical="center" wrapText="1"/>
    </xf>
    <xf numFmtId="43" fontId="0" fillId="0" borderId="0" xfId="0" applyNumberFormat="1" applyFont="1" applyAlignment="1">
      <alignment vertical="center" wrapText="1"/>
    </xf>
    <xf numFmtId="43" fontId="3" fillId="0" borderId="10" xfId="0" applyNumberFormat="1" applyFont="1" applyBorder="1" applyAlignment="1">
      <alignment horizontal="center" vertical="center" wrapText="1"/>
    </xf>
    <xf numFmtId="43" fontId="3" fillId="0" borderId="20" xfId="0" applyNumberFormat="1" applyFont="1" applyBorder="1" applyAlignment="1">
      <alignment horizontal="center" vertical="center" wrapText="1"/>
    </xf>
    <xf numFmtId="0" fontId="0" fillId="0" borderId="0" xfId="0" applyFont="1" applyBorder="1" applyAlignment="1">
      <alignment/>
    </xf>
    <xf numFmtId="43" fontId="3" fillId="0" borderId="24" xfId="0" applyNumberFormat="1" applyFont="1" applyBorder="1" applyAlignment="1">
      <alignment horizontal="center" vertical="center" wrapText="1"/>
    </xf>
    <xf numFmtId="0" fontId="0" fillId="0" borderId="16" xfId="0" applyFont="1" applyBorder="1" applyAlignment="1">
      <alignment/>
    </xf>
    <xf numFmtId="0" fontId="3" fillId="0" borderId="11" xfId="0" applyFont="1" applyBorder="1" applyAlignment="1">
      <alignment/>
    </xf>
    <xf numFmtId="43" fontId="3" fillId="0" borderId="11" xfId="42" applyNumberFormat="1" applyFont="1"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3" fillId="0" borderId="25" xfId="60" applyFont="1" applyBorder="1" applyAlignment="1">
      <alignment horizontal="center"/>
      <protection/>
    </xf>
    <xf numFmtId="2" fontId="12" fillId="0" borderId="26" xfId="60" applyNumberFormat="1" applyFont="1" applyBorder="1" applyAlignment="1">
      <alignment horizontal="center" wrapText="1"/>
      <protection/>
    </xf>
    <xf numFmtId="0" fontId="5" fillId="0" borderId="27" xfId="60" applyFont="1" applyBorder="1" applyAlignment="1">
      <alignment horizontal="center" vertical="center" wrapText="1"/>
      <protection/>
    </xf>
    <xf numFmtId="0" fontId="3" fillId="0" borderId="28" xfId="60" applyFont="1" applyBorder="1" applyAlignment="1">
      <alignment horizontal="center"/>
      <protection/>
    </xf>
    <xf numFmtId="0" fontId="3" fillId="0" borderId="29" xfId="60" applyFont="1" applyBorder="1" applyAlignment="1">
      <alignment horizontal="left" wrapText="1"/>
      <protection/>
    </xf>
    <xf numFmtId="2" fontId="3" fillId="0" borderId="29" xfId="60" applyNumberFormat="1" applyFont="1" applyBorder="1" applyAlignment="1">
      <alignment horizontal="right"/>
      <protection/>
    </xf>
    <xf numFmtId="0" fontId="0" fillId="0" borderId="30" xfId="60" applyFont="1" applyBorder="1" applyAlignment="1">
      <alignment horizontal="center"/>
      <protection/>
    </xf>
    <xf numFmtId="0" fontId="0" fillId="0" borderId="31" xfId="60" applyFont="1" applyBorder="1" applyAlignment="1">
      <alignment horizontal="left" wrapText="1"/>
      <protection/>
    </xf>
    <xf numFmtId="0" fontId="3" fillId="0" borderId="23" xfId="60" applyFont="1" applyBorder="1" applyAlignment="1">
      <alignment horizontal="right"/>
      <protection/>
    </xf>
    <xf numFmtId="0" fontId="0" fillId="0" borderId="32" xfId="60" applyFont="1" applyBorder="1" applyAlignment="1">
      <alignment horizontal="center"/>
      <protection/>
    </xf>
    <xf numFmtId="2" fontId="3" fillId="0" borderId="23" xfId="60" applyNumberFormat="1" applyFont="1" applyBorder="1" applyAlignment="1">
      <alignment horizontal="right"/>
      <protection/>
    </xf>
    <xf numFmtId="0" fontId="2" fillId="0" borderId="31" xfId="60" applyFont="1" applyBorder="1" applyAlignment="1">
      <alignment horizontal="left" wrapText="1"/>
      <protection/>
    </xf>
    <xf numFmtId="0" fontId="3" fillId="0" borderId="33" xfId="60" applyFont="1" applyBorder="1" applyAlignment="1">
      <alignment horizontal="center"/>
      <protection/>
    </xf>
    <xf numFmtId="0" fontId="3" fillId="0" borderId="31" xfId="60" applyFont="1" applyBorder="1" applyAlignment="1">
      <alignment horizontal="left" wrapText="1"/>
      <protection/>
    </xf>
    <xf numFmtId="0" fontId="0" fillId="0" borderId="34" xfId="60" applyFont="1" applyBorder="1" applyAlignment="1">
      <alignment horizontal="left" wrapText="1"/>
      <protection/>
    </xf>
    <xf numFmtId="0" fontId="0" fillId="0" borderId="35" xfId="60" applyFont="1" applyBorder="1" applyAlignment="1">
      <alignment horizontal="center"/>
      <protection/>
    </xf>
    <xf numFmtId="0" fontId="0" fillId="0" borderId="36" xfId="60" applyFont="1" applyBorder="1" applyAlignment="1">
      <alignment horizontal="left" wrapText="1"/>
      <protection/>
    </xf>
    <xf numFmtId="0" fontId="3" fillId="0" borderId="33" xfId="60" applyFont="1" applyBorder="1" applyAlignment="1">
      <alignment horizontal="center" vertical="center"/>
      <protection/>
    </xf>
    <xf numFmtId="0" fontId="3" fillId="0" borderId="32" xfId="60" applyFont="1" applyBorder="1" applyAlignment="1">
      <alignment horizontal="center" vertical="center"/>
      <protection/>
    </xf>
    <xf numFmtId="0" fontId="0" fillId="0" borderId="31" xfId="60" applyFont="1" applyBorder="1" applyAlignment="1">
      <alignment horizontal="center" wrapText="1"/>
      <protection/>
    </xf>
    <xf numFmtId="0" fontId="3" fillId="0" borderId="30" xfId="60" applyFont="1" applyBorder="1" applyAlignment="1">
      <alignment horizontal="center"/>
      <protection/>
    </xf>
    <xf numFmtId="0" fontId="4" fillId="0" borderId="23" xfId="60" applyFont="1" applyBorder="1" applyAlignment="1">
      <alignment horizontal="left" wrapText="1"/>
      <protection/>
    </xf>
    <xf numFmtId="0" fontId="3" fillId="0" borderId="23" xfId="0" applyFont="1" applyBorder="1" applyAlignment="1">
      <alignment horizontal="left"/>
    </xf>
    <xf numFmtId="0" fontId="0" fillId="0" borderId="23" xfId="0" applyFont="1" applyBorder="1" applyAlignment="1">
      <alignment horizontal="left"/>
    </xf>
    <xf numFmtId="0" fontId="3" fillId="0" borderId="32" xfId="60" applyFont="1" applyBorder="1" applyAlignment="1">
      <alignment horizontal="center"/>
      <protection/>
    </xf>
    <xf numFmtId="0" fontId="3" fillId="0" borderId="23" xfId="60" applyFont="1" applyBorder="1" applyAlignment="1">
      <alignment horizontal="left" wrapText="1"/>
      <protection/>
    </xf>
    <xf numFmtId="0" fontId="3" fillId="0" borderId="35" xfId="60" applyFont="1" applyBorder="1" applyAlignment="1">
      <alignment horizontal="center"/>
      <protection/>
    </xf>
    <xf numFmtId="0" fontId="3" fillId="0" borderId="34" xfId="60" applyFont="1" applyBorder="1" applyAlignment="1">
      <alignment horizontal="left" wrapText="1"/>
      <protection/>
    </xf>
    <xf numFmtId="0" fontId="3" fillId="0" borderId="37" xfId="60" applyFont="1" applyBorder="1" applyAlignment="1">
      <alignment horizontal="center"/>
      <protection/>
    </xf>
    <xf numFmtId="0" fontId="3" fillId="0" borderId="38" xfId="60" applyFont="1" applyBorder="1" applyAlignment="1">
      <alignment horizontal="left" wrapText="1"/>
      <protection/>
    </xf>
    <xf numFmtId="2" fontId="3" fillId="0" borderId="38" xfId="60" applyNumberFormat="1" applyFont="1" applyBorder="1" applyAlignment="1">
      <alignment horizontal="right"/>
      <protection/>
    </xf>
    <xf numFmtId="0" fontId="3" fillId="0" borderId="0" xfId="60" applyFont="1" applyBorder="1" applyAlignment="1">
      <alignment horizontal="center"/>
      <protection/>
    </xf>
    <xf numFmtId="0" fontId="3" fillId="0" borderId="0" xfId="60" applyFont="1" applyBorder="1" applyAlignment="1">
      <alignment horizontal="left" wrapText="1"/>
      <protection/>
    </xf>
    <xf numFmtId="0" fontId="3" fillId="0" borderId="0" xfId="60" applyFont="1" applyBorder="1" applyAlignment="1">
      <alignment horizontal="left"/>
      <protection/>
    </xf>
    <xf numFmtId="0" fontId="1" fillId="0" borderId="25" xfId="60" applyFont="1" applyBorder="1">
      <alignment/>
      <protection/>
    </xf>
    <xf numFmtId="2" fontId="12" fillId="0" borderId="25" xfId="60" applyNumberFormat="1" applyFont="1" applyBorder="1" applyAlignment="1">
      <alignment horizontal="center" wrapText="1"/>
      <protection/>
    </xf>
    <xf numFmtId="0" fontId="5" fillId="0" borderId="25" xfId="60" applyFont="1" applyBorder="1" applyAlignment="1">
      <alignment horizontal="center" vertical="center" wrapText="1"/>
      <protection/>
    </xf>
    <xf numFmtId="0" fontId="5" fillId="0" borderId="39" xfId="60" applyFont="1" applyBorder="1" applyAlignment="1">
      <alignment horizontal="center"/>
      <protection/>
    </xf>
    <xf numFmtId="0" fontId="5" fillId="0" borderId="29" xfId="60" applyFont="1" applyBorder="1" applyAlignment="1">
      <alignment horizontal="left" wrapText="1"/>
      <protection/>
    </xf>
    <xf numFmtId="0" fontId="9" fillId="0" borderId="29" xfId="60" applyFont="1" applyBorder="1" applyAlignment="1">
      <alignment horizontal="right"/>
      <protection/>
    </xf>
    <xf numFmtId="0" fontId="1" fillId="0" borderId="33" xfId="60" applyFont="1" applyBorder="1" applyAlignment="1">
      <alignment horizontal="left"/>
      <protection/>
    </xf>
    <xf numFmtId="0" fontId="1" fillId="0" borderId="23" xfId="61" applyFont="1" applyFill="1" applyBorder="1" applyAlignment="1">
      <alignment horizontal="left" wrapText="1"/>
      <protection/>
    </xf>
    <xf numFmtId="0" fontId="5" fillId="0" borderId="23" xfId="60" applyFont="1" applyBorder="1" applyAlignment="1">
      <alignment horizontal="right"/>
      <protection/>
    </xf>
    <xf numFmtId="0" fontId="1" fillId="0" borderId="23" xfId="60" applyFont="1" applyBorder="1" applyAlignment="1">
      <alignment horizontal="left" wrapText="1"/>
      <protection/>
    </xf>
    <xf numFmtId="0" fontId="13" fillId="0" borderId="23" xfId="60" applyFont="1" applyBorder="1" applyAlignment="1">
      <alignment horizontal="right"/>
      <protection/>
    </xf>
    <xf numFmtId="0" fontId="5" fillId="0" borderId="33" xfId="60" applyFont="1" applyBorder="1" applyAlignment="1">
      <alignment horizontal="center"/>
      <protection/>
    </xf>
    <xf numFmtId="0" fontId="5" fillId="0" borderId="23" xfId="60" applyFont="1" applyBorder="1" applyAlignment="1">
      <alignment horizontal="left" wrapText="1"/>
      <protection/>
    </xf>
    <xf numFmtId="0" fontId="9" fillId="0" borderId="23" xfId="60" applyFont="1" applyBorder="1" applyAlignment="1">
      <alignment horizontal="right"/>
      <protection/>
    </xf>
    <xf numFmtId="0" fontId="1" fillId="0" borderId="33" xfId="60" applyFont="1" applyBorder="1" applyAlignment="1">
      <alignment horizontal="center"/>
      <protection/>
    </xf>
    <xf numFmtId="0" fontId="1" fillId="0" borderId="23" xfId="60" applyFont="1" applyBorder="1" applyAlignment="1">
      <alignment horizontal="left"/>
      <protection/>
    </xf>
    <xf numFmtId="0" fontId="5" fillId="0" borderId="23" xfId="60" applyFont="1" applyBorder="1" applyAlignment="1">
      <alignment horizontal="right" wrapText="1"/>
      <protection/>
    </xf>
    <xf numFmtId="0" fontId="1" fillId="0" borderId="33" xfId="60" applyFont="1" applyFill="1" applyBorder="1" applyAlignment="1">
      <alignment horizontal="center"/>
      <protection/>
    </xf>
    <xf numFmtId="0" fontId="5" fillId="0" borderId="23" xfId="60" applyFont="1" applyBorder="1" applyAlignment="1">
      <alignment horizontal="left"/>
      <protection/>
    </xf>
    <xf numFmtId="0" fontId="1" fillId="0" borderId="40" xfId="0" applyFont="1" applyBorder="1" applyAlignment="1">
      <alignment/>
    </xf>
    <xf numFmtId="0" fontId="5" fillId="0" borderId="0" xfId="0" applyFont="1" applyBorder="1" applyAlignment="1">
      <alignment/>
    </xf>
    <xf numFmtId="0" fontId="1" fillId="0" borderId="0" xfId="0" applyFont="1" applyBorder="1" applyAlignment="1">
      <alignment/>
    </xf>
    <xf numFmtId="0" fontId="5" fillId="0" borderId="34" xfId="60" applyFont="1" applyBorder="1" applyAlignment="1">
      <alignment horizontal="center" vertical="center" wrapText="1"/>
      <protection/>
    </xf>
    <xf numFmtId="0" fontId="5" fillId="0" borderId="33" xfId="60" applyFont="1" applyBorder="1">
      <alignment/>
      <protection/>
    </xf>
    <xf numFmtId="0" fontId="1" fillId="0" borderId="33" xfId="0" applyFont="1" applyBorder="1" applyAlignment="1">
      <alignment/>
    </xf>
    <xf numFmtId="0" fontId="1" fillId="0" borderId="33" xfId="60" applyFont="1" applyBorder="1">
      <alignment/>
      <protection/>
    </xf>
    <xf numFmtId="0" fontId="1" fillId="0" borderId="37" xfId="60" applyFont="1" applyBorder="1">
      <alignment/>
      <protection/>
    </xf>
    <xf numFmtId="0" fontId="5" fillId="0" borderId="38" xfId="60" applyFont="1" applyBorder="1" applyAlignment="1">
      <alignment horizontal="left"/>
      <protection/>
    </xf>
    <xf numFmtId="0" fontId="1" fillId="0" borderId="38" xfId="60" applyFont="1" applyBorder="1" applyAlignment="1">
      <alignment horizontal="left"/>
      <protection/>
    </xf>
    <xf numFmtId="0" fontId="1" fillId="0" borderId="0" xfId="0" applyFont="1" applyAlignment="1">
      <alignment/>
    </xf>
    <xf numFmtId="0" fontId="5" fillId="0" borderId="0" xfId="60" applyFont="1" applyBorder="1" applyAlignment="1">
      <alignment horizontal="left"/>
      <protection/>
    </xf>
    <xf numFmtId="0" fontId="6" fillId="0" borderId="0" xfId="60" applyFont="1" applyBorder="1" applyAlignment="1">
      <alignment horizontal="left"/>
      <protection/>
    </xf>
    <xf numFmtId="0" fontId="0" fillId="0" borderId="0" xfId="60" applyFont="1">
      <alignment/>
      <protection/>
    </xf>
    <xf numFmtId="0" fontId="0" fillId="0" borderId="23" xfId="0" applyFont="1" applyBorder="1" applyAlignment="1">
      <alignment/>
    </xf>
    <xf numFmtId="0" fontId="0" fillId="0" borderId="27" xfId="0" applyFont="1" applyFill="1" applyBorder="1" applyAlignment="1">
      <alignment/>
    </xf>
    <xf numFmtId="0" fontId="0" fillId="0" borderId="23" xfId="0" applyFill="1" applyBorder="1" applyAlignment="1">
      <alignment/>
    </xf>
    <xf numFmtId="3" fontId="3" fillId="0" borderId="23" xfId="0" applyNumberFormat="1" applyFont="1" applyBorder="1" applyAlignment="1">
      <alignment/>
    </xf>
    <xf numFmtId="0" fontId="3" fillId="0" borderId="25" xfId="0" applyFont="1" applyBorder="1" applyAlignment="1">
      <alignment/>
    </xf>
    <xf numFmtId="0" fontId="0" fillId="0" borderId="25" xfId="0" applyBorder="1" applyAlignment="1">
      <alignment/>
    </xf>
    <xf numFmtId="0" fontId="0" fillId="0" borderId="41" xfId="0" applyBorder="1" applyAlignment="1">
      <alignment/>
    </xf>
    <xf numFmtId="0" fontId="0" fillId="0" borderId="31" xfId="0" applyBorder="1" applyAlignment="1">
      <alignment/>
    </xf>
    <xf numFmtId="0" fontId="0" fillId="0" borderId="34" xfId="0" applyBorder="1" applyAlignment="1">
      <alignment/>
    </xf>
    <xf numFmtId="0" fontId="0" fillId="0" borderId="25" xfId="0" applyFont="1" applyBorder="1" applyAlignment="1">
      <alignment/>
    </xf>
    <xf numFmtId="0" fontId="3" fillId="0" borderId="41" xfId="0" applyFont="1" applyBorder="1" applyAlignment="1">
      <alignment/>
    </xf>
    <xf numFmtId="0" fontId="3" fillId="0" borderId="31" xfId="0" applyFont="1" applyBorder="1" applyAlignment="1">
      <alignment/>
    </xf>
    <xf numFmtId="0" fontId="15" fillId="0" borderId="0" xfId="0" applyFont="1" applyAlignment="1">
      <alignment/>
    </xf>
    <xf numFmtId="0" fontId="16" fillId="0" borderId="0" xfId="0" applyFont="1" applyAlignment="1">
      <alignment/>
    </xf>
    <xf numFmtId="0" fontId="17" fillId="0" borderId="42" xfId="0" applyFont="1" applyBorder="1" applyAlignment="1">
      <alignment horizontal="center"/>
    </xf>
    <xf numFmtId="0" fontId="17" fillId="0" borderId="43" xfId="0" applyFont="1" applyBorder="1" applyAlignment="1">
      <alignment horizontal="center"/>
    </xf>
    <xf numFmtId="0" fontId="17" fillId="0" borderId="36" xfId="0" applyFont="1" applyBorder="1" applyAlignment="1">
      <alignment/>
    </xf>
    <xf numFmtId="0" fontId="16" fillId="0" borderId="0" xfId="0" applyFont="1" applyBorder="1" applyAlignment="1">
      <alignment horizontal="center"/>
    </xf>
    <xf numFmtId="0" fontId="18" fillId="0" borderId="44" xfId="0" applyFont="1" applyBorder="1" applyAlignment="1">
      <alignment/>
    </xf>
    <xf numFmtId="0" fontId="19" fillId="0" borderId="45" xfId="0" applyFont="1" applyBorder="1" applyAlignment="1">
      <alignment/>
    </xf>
    <xf numFmtId="0" fontId="18" fillId="0" borderId="45" xfId="0" applyFont="1" applyBorder="1" applyAlignment="1">
      <alignment/>
    </xf>
    <xf numFmtId="0" fontId="18" fillId="0" borderId="46" xfId="0" applyFont="1" applyBorder="1" applyAlignment="1">
      <alignment/>
    </xf>
    <xf numFmtId="0" fontId="18" fillId="0" borderId="47" xfId="0" applyFont="1" applyBorder="1" applyAlignment="1">
      <alignment/>
    </xf>
    <xf numFmtId="0" fontId="18" fillId="0" borderId="0" xfId="0" applyFont="1" applyBorder="1" applyAlignment="1">
      <alignment/>
    </xf>
    <xf numFmtId="0" fontId="18" fillId="0" borderId="26" xfId="0" applyFont="1" applyBorder="1" applyAlignment="1">
      <alignment/>
    </xf>
    <xf numFmtId="0" fontId="17" fillId="0" borderId="47" xfId="0" applyFont="1" applyBorder="1" applyAlignment="1">
      <alignment/>
    </xf>
    <xf numFmtId="0" fontId="17" fillId="0" borderId="0" xfId="0" applyFont="1" applyBorder="1" applyAlignment="1">
      <alignment/>
    </xf>
    <xf numFmtId="0" fontId="17" fillId="0" borderId="26" xfId="0" applyFont="1" applyBorder="1" applyAlignment="1">
      <alignment/>
    </xf>
    <xf numFmtId="0" fontId="18" fillId="0" borderId="42" xfId="0" applyFont="1" applyBorder="1" applyAlignment="1">
      <alignment/>
    </xf>
    <xf numFmtId="0" fontId="18" fillId="0" borderId="43" xfId="0" applyFont="1" applyBorder="1" applyAlignment="1">
      <alignment/>
    </xf>
    <xf numFmtId="0" fontId="18" fillId="0" borderId="36" xfId="0" applyFont="1" applyBorder="1" applyAlignment="1">
      <alignment/>
    </xf>
    <xf numFmtId="0" fontId="17" fillId="0" borderId="42" xfId="0" applyFont="1" applyBorder="1" applyAlignment="1">
      <alignment/>
    </xf>
    <xf numFmtId="0" fontId="17" fillId="0" borderId="43" xfId="0" applyFont="1" applyBorder="1" applyAlignment="1">
      <alignment/>
    </xf>
    <xf numFmtId="0" fontId="21" fillId="0" borderId="0" xfId="0" applyFont="1" applyAlignment="1">
      <alignment/>
    </xf>
    <xf numFmtId="0" fontId="17" fillId="0" borderId="41" xfId="0" applyFont="1" applyBorder="1" applyAlignment="1">
      <alignment/>
    </xf>
    <xf numFmtId="4" fontId="17" fillId="0" borderId="31" xfId="0" applyNumberFormat="1" applyFont="1" applyBorder="1" applyAlignment="1">
      <alignment/>
    </xf>
    <xf numFmtId="3" fontId="17" fillId="0" borderId="31" xfId="0" applyNumberFormat="1" applyFont="1" applyBorder="1" applyAlignment="1">
      <alignment/>
    </xf>
    <xf numFmtId="0" fontId="17" fillId="0" borderId="0" xfId="0" applyFont="1" applyAlignment="1">
      <alignment/>
    </xf>
    <xf numFmtId="0" fontId="17" fillId="33" borderId="41" xfId="0" applyFont="1" applyFill="1" applyBorder="1" applyAlignment="1">
      <alignment/>
    </xf>
    <xf numFmtId="0" fontId="17" fillId="33" borderId="31" xfId="0" applyFont="1" applyFill="1" applyBorder="1" applyAlignment="1">
      <alignment/>
    </xf>
    <xf numFmtId="0" fontId="22" fillId="0" borderId="0" xfId="0" applyFont="1" applyAlignment="1">
      <alignment/>
    </xf>
    <xf numFmtId="0" fontId="17" fillId="0" borderId="44" xfId="0" applyFont="1" applyBorder="1" applyAlignment="1">
      <alignment/>
    </xf>
    <xf numFmtId="0" fontId="17" fillId="0" borderId="42" xfId="0" applyFont="1" applyBorder="1" applyAlignment="1">
      <alignment/>
    </xf>
    <xf numFmtId="0" fontId="23" fillId="0" borderId="0" xfId="0" applyFont="1" applyAlignment="1">
      <alignment/>
    </xf>
    <xf numFmtId="0" fontId="17" fillId="0" borderId="0" xfId="0" applyFont="1" applyAlignment="1">
      <alignment horizontal="right"/>
    </xf>
    <xf numFmtId="0" fontId="17" fillId="0" borderId="41" xfId="0" applyFont="1" applyBorder="1" applyAlignment="1">
      <alignment/>
    </xf>
    <xf numFmtId="3" fontId="16" fillId="0" borderId="31" xfId="0" applyNumberFormat="1" applyFont="1" applyBorder="1" applyAlignment="1">
      <alignment/>
    </xf>
    <xf numFmtId="4" fontId="17" fillId="0" borderId="31" xfId="0" applyNumberFormat="1" applyFont="1" applyBorder="1" applyAlignment="1">
      <alignment/>
    </xf>
    <xf numFmtId="0" fontId="17" fillId="33" borderId="41" xfId="0" applyFont="1" applyFill="1" applyBorder="1" applyAlignment="1">
      <alignment/>
    </xf>
    <xf numFmtId="0" fontId="16" fillId="33" borderId="31" xfId="0" applyFont="1" applyFill="1" applyBorder="1" applyAlignment="1">
      <alignment/>
    </xf>
    <xf numFmtId="0" fontId="24" fillId="0" borderId="0" xfId="0" applyFont="1" applyAlignment="1">
      <alignment/>
    </xf>
    <xf numFmtId="0" fontId="18" fillId="0" borderId="0" xfId="0" applyFont="1" applyAlignment="1">
      <alignment/>
    </xf>
    <xf numFmtId="3" fontId="18" fillId="0" borderId="31" xfId="0" applyNumberFormat="1" applyFont="1" applyBorder="1" applyAlignment="1">
      <alignment/>
    </xf>
    <xf numFmtId="0" fontId="17" fillId="0" borderId="41" xfId="0" applyFont="1" applyFill="1" applyBorder="1" applyAlignment="1">
      <alignment/>
    </xf>
    <xf numFmtId="3" fontId="17" fillId="0" borderId="31" xfId="0" applyNumberFormat="1" applyFont="1" applyFill="1" applyBorder="1" applyAlignment="1">
      <alignment/>
    </xf>
    <xf numFmtId="3" fontId="16" fillId="33" borderId="31" xfId="0" applyNumberFormat="1" applyFont="1" applyFill="1" applyBorder="1" applyAlignment="1">
      <alignment/>
    </xf>
    <xf numFmtId="0" fontId="25" fillId="0" borderId="0" xfId="0" applyFont="1" applyAlignment="1">
      <alignment/>
    </xf>
    <xf numFmtId="0" fontId="26" fillId="0" borderId="0" xfId="0" applyFont="1" applyAlignment="1">
      <alignment/>
    </xf>
    <xf numFmtId="3" fontId="27" fillId="0" borderId="0" xfId="0" applyNumberFormat="1" applyFont="1" applyAlignment="1">
      <alignment horizontal="right"/>
    </xf>
    <xf numFmtId="4" fontId="17" fillId="0" borderId="23" xfId="0" applyNumberFormat="1" applyFont="1" applyBorder="1" applyAlignment="1">
      <alignment horizontal="right"/>
    </xf>
    <xf numFmtId="3" fontId="17" fillId="0" borderId="23" xfId="0" applyNumberFormat="1" applyFont="1" applyBorder="1" applyAlignment="1">
      <alignment horizontal="right"/>
    </xf>
    <xf numFmtId="3" fontId="17" fillId="0" borderId="36" xfId="0" applyNumberFormat="1" applyFont="1" applyBorder="1" applyAlignment="1">
      <alignment/>
    </xf>
    <xf numFmtId="0" fontId="17" fillId="0" borderId="42" xfId="0" applyFont="1" applyFill="1" applyBorder="1" applyAlignment="1">
      <alignment/>
    </xf>
    <xf numFmtId="3" fontId="17" fillId="0" borderId="31" xfId="0" applyNumberFormat="1" applyFont="1" applyBorder="1" applyAlignment="1">
      <alignment/>
    </xf>
    <xf numFmtId="0" fontId="17" fillId="0" borderId="44" xfId="0" applyFont="1" applyFill="1" applyBorder="1" applyAlignment="1">
      <alignment/>
    </xf>
    <xf numFmtId="0" fontId="0" fillId="0" borderId="25" xfId="0" applyFont="1" applyBorder="1" applyAlignment="1">
      <alignment horizontal="center"/>
    </xf>
    <xf numFmtId="14" fontId="0" fillId="0" borderId="34" xfId="0" applyNumberFormat="1" applyFont="1" applyBorder="1" applyAlignment="1">
      <alignment horizontal="center"/>
    </xf>
    <xf numFmtId="3" fontId="0" fillId="0" borderId="23" xfId="45" applyNumberFormat="1" applyBorder="1" applyAlignment="1">
      <alignment/>
    </xf>
    <xf numFmtId="0" fontId="1" fillId="0" borderId="23" xfId="0" applyFont="1" applyBorder="1" applyAlignment="1">
      <alignment/>
    </xf>
    <xf numFmtId="0" fontId="0" fillId="0" borderId="25" xfId="0" applyBorder="1" applyAlignment="1">
      <alignment horizontal="center"/>
    </xf>
    <xf numFmtId="0" fontId="0" fillId="0" borderId="48" xfId="0" applyFont="1" applyBorder="1" applyAlignment="1">
      <alignment vertical="center"/>
    </xf>
    <xf numFmtId="0" fontId="2" fillId="0" borderId="49" xfId="0" applyFont="1" applyBorder="1" applyAlignment="1">
      <alignment vertical="center"/>
    </xf>
    <xf numFmtId="0" fontId="2" fillId="0" borderId="49" xfId="0" applyFont="1" applyBorder="1" applyAlignment="1">
      <alignment horizontal="center" vertical="center"/>
    </xf>
    <xf numFmtId="3" fontId="2" fillId="0" borderId="49" xfId="45" applyNumberFormat="1" applyFont="1" applyBorder="1" applyAlignment="1">
      <alignment vertical="center"/>
    </xf>
    <xf numFmtId="3" fontId="2" fillId="0" borderId="50" xfId="45" applyNumberFormat="1" applyFont="1" applyBorder="1" applyAlignment="1">
      <alignment vertical="center"/>
    </xf>
    <xf numFmtId="1" fontId="0" fillId="0" borderId="0" xfId="0" applyNumberFormat="1" applyAlignment="1">
      <alignment/>
    </xf>
    <xf numFmtId="3" fontId="0" fillId="0" borderId="0" xfId="0" applyNumberFormat="1" applyBorder="1" applyAlignment="1">
      <alignment/>
    </xf>
    <xf numFmtId="3" fontId="0" fillId="0" borderId="0" xfId="45" applyNumberFormat="1" applyFill="1" applyBorder="1" applyAlignment="1">
      <alignment/>
    </xf>
    <xf numFmtId="3" fontId="0" fillId="0" borderId="0" xfId="0" applyNumberFormat="1" applyAlignment="1">
      <alignment/>
    </xf>
    <xf numFmtId="0" fontId="0" fillId="0" borderId="23" xfId="0" applyBorder="1" applyAlignment="1">
      <alignment vertical="center"/>
    </xf>
    <xf numFmtId="0" fontId="3" fillId="0" borderId="0" xfId="0" applyFont="1" applyAlignment="1">
      <alignment horizontal="center" vertical="center"/>
    </xf>
    <xf numFmtId="0" fontId="0" fillId="0" borderId="0" xfId="0" applyAlignment="1">
      <alignment/>
    </xf>
    <xf numFmtId="0" fontId="0" fillId="0" borderId="0" xfId="0" applyAlignment="1">
      <alignment wrapText="1"/>
    </xf>
    <xf numFmtId="0" fontId="3" fillId="0" borderId="0" xfId="0" applyFont="1" applyAlignment="1">
      <alignment horizontal="center" vertical="center" wrapText="1"/>
    </xf>
    <xf numFmtId="0" fontId="30" fillId="0" borderId="0" xfId="0" applyFont="1" applyAlignment="1">
      <alignment/>
    </xf>
    <xf numFmtId="0" fontId="0" fillId="0" borderId="23" xfId="0" applyBorder="1" applyAlignment="1">
      <alignment/>
    </xf>
    <xf numFmtId="0" fontId="2" fillId="0" borderId="51"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Border="1" applyAlignment="1">
      <alignment horizontal="center" vertical="center" wrapText="1"/>
    </xf>
    <xf numFmtId="0" fontId="0" fillId="0" borderId="0" xfId="0" applyAlignment="1">
      <alignment vertical="center"/>
    </xf>
    <xf numFmtId="0" fontId="3" fillId="0" borderId="23" xfId="0" applyFont="1" applyBorder="1" applyAlignment="1">
      <alignment/>
    </xf>
    <xf numFmtId="0" fontId="3" fillId="0" borderId="23" xfId="0" applyFont="1" applyBorder="1" applyAlignment="1">
      <alignment vertical="center"/>
    </xf>
    <xf numFmtId="0" fontId="0" fillId="0" borderId="23"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5" xfId="0" applyFont="1" applyBorder="1" applyAlignment="1">
      <alignment horizontal="center" vertical="center" wrapText="1"/>
    </xf>
    <xf numFmtId="0" fontId="31" fillId="0" borderId="0" xfId="0" applyFont="1" applyFill="1" applyBorder="1" applyAlignment="1">
      <alignment vertical="center"/>
    </xf>
    <xf numFmtId="0" fontId="31" fillId="0" borderId="23" xfId="0" applyFont="1" applyBorder="1" applyAlignment="1">
      <alignment vertical="center"/>
    </xf>
    <xf numFmtId="0" fontId="3" fillId="0" borderId="0" xfId="0" applyFont="1" applyAlignment="1">
      <alignment horizontal="center" wrapText="1"/>
    </xf>
    <xf numFmtId="165" fontId="9" fillId="0" borderId="23" xfId="42" applyNumberFormat="1" applyFont="1" applyBorder="1" applyAlignment="1">
      <alignment horizontal="left"/>
    </xf>
    <xf numFmtId="0" fontId="3" fillId="0" borderId="0" xfId="0" applyFont="1" applyFill="1" applyBorder="1" applyAlignment="1">
      <alignment horizontal="center"/>
    </xf>
    <xf numFmtId="0" fontId="5" fillId="0" borderId="0" xfId="0" applyFont="1" applyAlignment="1">
      <alignment horizontal="center"/>
    </xf>
    <xf numFmtId="39" fontId="0" fillId="0" borderId="56" xfId="0" applyNumberFormat="1" applyBorder="1" applyAlignment="1">
      <alignment/>
    </xf>
    <xf numFmtId="39" fontId="3" fillId="0" borderId="21" xfId="0" applyNumberFormat="1" applyFont="1" applyBorder="1" applyAlignment="1">
      <alignment/>
    </xf>
    <xf numFmtId="43" fontId="3" fillId="0" borderId="56" xfId="0" applyNumberFormat="1" applyFont="1" applyBorder="1" applyAlignment="1">
      <alignment/>
    </xf>
    <xf numFmtId="43" fontId="3" fillId="0" borderId="23" xfId="0" applyNumberFormat="1" applyFont="1" applyBorder="1" applyAlignment="1">
      <alignment/>
    </xf>
    <xf numFmtId="4" fontId="0" fillId="0" borderId="10" xfId="0" applyNumberFormat="1" applyBorder="1" applyAlignment="1">
      <alignment/>
    </xf>
    <xf numFmtId="0" fontId="0" fillId="0" borderId="20" xfId="0" applyBorder="1" applyAlignment="1">
      <alignment/>
    </xf>
    <xf numFmtId="43" fontId="3" fillId="0" borderId="20" xfId="42" applyFont="1" applyBorder="1" applyAlignment="1">
      <alignment/>
    </xf>
    <xf numFmtId="0" fontId="0" fillId="0" borderId="20" xfId="0" applyBorder="1" applyAlignment="1">
      <alignment vertical="center" wrapText="1"/>
    </xf>
    <xf numFmtId="0" fontId="0" fillId="0" borderId="24" xfId="0" applyBorder="1" applyAlignment="1">
      <alignment/>
    </xf>
    <xf numFmtId="43" fontId="0" fillId="0" borderId="10" xfId="0" applyNumberFormat="1" applyBorder="1" applyAlignment="1">
      <alignment/>
    </xf>
    <xf numFmtId="43" fontId="1" fillId="0" borderId="10" xfId="42" applyNumberFormat="1" applyFont="1" applyBorder="1" applyAlignment="1">
      <alignment/>
    </xf>
    <xf numFmtId="4" fontId="17" fillId="0" borderId="23" xfId="0" applyNumberFormat="1" applyFont="1" applyBorder="1" applyAlignment="1">
      <alignment/>
    </xf>
    <xf numFmtId="0" fontId="17" fillId="0" borderId="23" xfId="0" applyFont="1" applyFill="1" applyBorder="1" applyAlignment="1">
      <alignment/>
    </xf>
    <xf numFmtId="3" fontId="0" fillId="0" borderId="23" xfId="45" applyNumberFormat="1" applyFont="1" applyBorder="1" applyAlignment="1">
      <alignment/>
    </xf>
    <xf numFmtId="3" fontId="0" fillId="0" borderId="25" xfId="45" applyNumberFormat="1" applyFont="1" applyBorder="1" applyAlignment="1">
      <alignment/>
    </xf>
    <xf numFmtId="2" fontId="0" fillId="0" borderId="10" xfId="0" applyNumberFormat="1" applyBorder="1" applyAlignment="1">
      <alignment/>
    </xf>
    <xf numFmtId="0" fontId="0" fillId="0" borderId="34" xfId="0" applyFont="1" applyBorder="1" applyAlignment="1">
      <alignment/>
    </xf>
    <xf numFmtId="43" fontId="0" fillId="0" borderId="10" xfId="42" applyFont="1" applyBorder="1" applyAlignment="1">
      <alignment/>
    </xf>
    <xf numFmtId="0" fontId="3" fillId="0" borderId="15" xfId="0" applyFont="1" applyBorder="1" applyAlignment="1">
      <alignment/>
    </xf>
    <xf numFmtId="39" fontId="0" fillId="0" borderId="11" xfId="0" applyNumberFormat="1" applyFont="1" applyBorder="1" applyAlignment="1">
      <alignment/>
    </xf>
    <xf numFmtId="0" fontId="30" fillId="0" borderId="0" xfId="0" applyFont="1" applyAlignment="1">
      <alignment wrapText="1"/>
    </xf>
    <xf numFmtId="165" fontId="3" fillId="0" borderId="15" xfId="42" applyNumberFormat="1" applyFont="1" applyBorder="1" applyAlignment="1">
      <alignment horizontal="center"/>
    </xf>
    <xf numFmtId="43" fontId="0" fillId="0" borderId="57" xfId="42" applyFont="1" applyBorder="1" applyAlignment="1">
      <alignment/>
    </xf>
    <xf numFmtId="0" fontId="3" fillId="0" borderId="51" xfId="0" applyFont="1" applyBorder="1" applyAlignment="1">
      <alignment horizontal="center"/>
    </xf>
    <xf numFmtId="0" fontId="0" fillId="0" borderId="51" xfId="0" applyBorder="1" applyAlignment="1">
      <alignment horizontal="center"/>
    </xf>
    <xf numFmtId="43" fontId="0" fillId="0" borderId="10" xfId="42" applyNumberFormat="1" applyFont="1" applyBorder="1" applyAlignment="1">
      <alignment/>
    </xf>
    <xf numFmtId="0" fontId="34" fillId="0" borderId="0" xfId="0" applyFont="1" applyAlignment="1">
      <alignment horizontal="left"/>
    </xf>
    <xf numFmtId="0" fontId="31" fillId="0" borderId="0" xfId="0" applyFont="1" applyAlignment="1">
      <alignment horizontal="left" vertical="center" wrapText="1"/>
    </xf>
    <xf numFmtId="0" fontId="34" fillId="0" borderId="0" xfId="0" applyFont="1" applyAlignment="1">
      <alignment/>
    </xf>
    <xf numFmtId="0" fontId="33" fillId="0" borderId="0" xfId="0" applyFont="1" applyAlignment="1">
      <alignment/>
    </xf>
    <xf numFmtId="0" fontId="29" fillId="0" borderId="0" xfId="0" applyFont="1" applyAlignment="1">
      <alignment/>
    </xf>
    <xf numFmtId="0" fontId="39" fillId="0" borderId="0" xfId="0" applyFont="1" applyAlignment="1">
      <alignment/>
    </xf>
    <xf numFmtId="0" fontId="6" fillId="0" borderId="0" xfId="0" applyFont="1" applyAlignment="1">
      <alignment/>
    </xf>
    <xf numFmtId="43" fontId="3" fillId="0" borderId="10" xfId="0" applyNumberFormat="1" applyFont="1" applyBorder="1" applyAlignment="1">
      <alignment/>
    </xf>
    <xf numFmtId="0" fontId="36" fillId="0" borderId="0" xfId="0" applyFont="1" applyAlignment="1">
      <alignment horizontal="center"/>
    </xf>
    <xf numFmtId="0" fontId="0" fillId="0" borderId="0" xfId="0" applyAlignment="1">
      <alignment horizontal="center" vertical="center" wrapText="1"/>
    </xf>
    <xf numFmtId="0" fontId="37" fillId="0" borderId="0" xfId="0" applyFont="1" applyAlignment="1">
      <alignment horizontal="center"/>
    </xf>
    <xf numFmtId="0" fontId="38"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5" fillId="0" borderId="0" xfId="0" applyFont="1" applyAlignment="1">
      <alignment horizontal="left" vertical="center" wrapText="1"/>
    </xf>
    <xf numFmtId="0" fontId="31" fillId="0" borderId="0" xfId="0" applyFont="1" applyAlignment="1">
      <alignment horizontal="left" vertical="center" wrapText="1"/>
    </xf>
    <xf numFmtId="0" fontId="34" fillId="0" borderId="0" xfId="0" applyFont="1" applyAlignment="1">
      <alignment horizontal="left" vertical="center" wrapText="1"/>
    </xf>
    <xf numFmtId="0" fontId="3" fillId="0" borderId="58" xfId="0" applyFont="1" applyBorder="1" applyAlignment="1">
      <alignment horizontal="center" vertical="center"/>
    </xf>
    <xf numFmtId="0" fontId="0" fillId="0" borderId="58"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23" xfId="0" applyFont="1" applyFill="1" applyBorder="1" applyAlignment="1">
      <alignment vertical="center" wrapText="1"/>
    </xf>
    <xf numFmtId="0" fontId="0" fillId="0" borderId="23" xfId="0" applyBorder="1" applyAlignment="1">
      <alignment vertical="center"/>
    </xf>
    <xf numFmtId="3" fontId="17" fillId="0" borderId="59" xfId="0" applyNumberFormat="1" applyFont="1" applyBorder="1" applyAlignment="1">
      <alignment horizontal="right"/>
    </xf>
    <xf numFmtId="3" fontId="17" fillId="0" borderId="31" xfId="0" applyNumberFormat="1" applyFont="1" applyBorder="1" applyAlignment="1">
      <alignment horizontal="right"/>
    </xf>
    <xf numFmtId="4" fontId="17" fillId="0" borderId="59" xfId="0" applyNumberFormat="1" applyFont="1" applyBorder="1" applyAlignment="1">
      <alignment horizontal="right"/>
    </xf>
    <xf numFmtId="4" fontId="17" fillId="0" borderId="31" xfId="0" applyNumberFormat="1" applyFont="1" applyBorder="1" applyAlignment="1">
      <alignment horizontal="right"/>
    </xf>
    <xf numFmtId="4" fontId="17" fillId="0" borderId="41" xfId="0" applyNumberFormat="1" applyFont="1" applyBorder="1" applyAlignment="1">
      <alignment horizontal="right" vertical="center"/>
    </xf>
    <xf numFmtId="0" fontId="0" fillId="0" borderId="31" xfId="0" applyBorder="1" applyAlignment="1">
      <alignment horizontal="right" vertical="center"/>
    </xf>
    <xf numFmtId="3" fontId="17" fillId="0" borderId="59" xfId="0" applyNumberFormat="1" applyFont="1" applyBorder="1" applyAlignment="1">
      <alignment horizontal="right" vertical="center"/>
    </xf>
    <xf numFmtId="0" fontId="17" fillId="33" borderId="44" xfId="0" applyFont="1" applyFill="1" applyBorder="1" applyAlignment="1">
      <alignment horizontal="center"/>
    </xf>
    <xf numFmtId="0" fontId="17" fillId="33" borderId="46" xfId="0" applyFont="1" applyFill="1" applyBorder="1" applyAlignment="1">
      <alignment horizontal="center"/>
    </xf>
    <xf numFmtId="0" fontId="17" fillId="33" borderId="42" xfId="0" applyFont="1" applyFill="1" applyBorder="1" applyAlignment="1">
      <alignment horizontal="center"/>
    </xf>
    <xf numFmtId="0" fontId="17" fillId="33" borderId="36" xfId="0" applyFont="1" applyFill="1" applyBorder="1" applyAlignment="1">
      <alignment horizontal="center"/>
    </xf>
    <xf numFmtId="0" fontId="17" fillId="0" borderId="44" xfId="0" applyFont="1" applyBorder="1" applyAlignment="1">
      <alignment horizontal="right" vertical="justify"/>
    </xf>
    <xf numFmtId="0" fontId="17" fillId="0" borderId="42" xfId="0" applyFont="1" applyBorder="1" applyAlignment="1">
      <alignment horizontal="right" vertical="justify"/>
    </xf>
    <xf numFmtId="3" fontId="17" fillId="0" borderId="45" xfId="0" applyNumberFormat="1" applyFont="1" applyBorder="1" applyAlignment="1">
      <alignment horizontal="right"/>
    </xf>
    <xf numFmtId="3" fontId="17" fillId="0" borderId="46" xfId="0" applyNumberFormat="1" applyFont="1" applyBorder="1" applyAlignment="1">
      <alignment horizontal="right"/>
    </xf>
    <xf numFmtId="3" fontId="17" fillId="0" borderId="43" xfId="0" applyNumberFormat="1" applyFont="1" applyBorder="1" applyAlignment="1">
      <alignment horizontal="right"/>
    </xf>
    <xf numFmtId="3" fontId="17" fillId="0" borderId="36" xfId="0" applyNumberFormat="1" applyFont="1" applyBorder="1" applyAlignment="1">
      <alignment horizontal="right"/>
    </xf>
    <xf numFmtId="0" fontId="17" fillId="0" borderId="44" xfId="0" applyFont="1" applyBorder="1" applyAlignment="1">
      <alignment horizontal="right" vertical="justify" wrapText="1"/>
    </xf>
    <xf numFmtId="0" fontId="17" fillId="0" borderId="42" xfId="0" applyFont="1" applyBorder="1" applyAlignment="1">
      <alignment horizontal="right" vertical="justify" wrapText="1"/>
    </xf>
    <xf numFmtId="0" fontId="17" fillId="0" borderId="44" xfId="0" applyFont="1" applyBorder="1" applyAlignment="1">
      <alignment horizontal="center"/>
    </xf>
    <xf numFmtId="0" fontId="17" fillId="0" borderId="45" xfId="0" applyFont="1" applyBorder="1" applyAlignment="1">
      <alignment horizontal="center"/>
    </xf>
    <xf numFmtId="0" fontId="17" fillId="0" borderId="46" xfId="0" applyFont="1" applyBorder="1" applyAlignment="1">
      <alignment horizontal="center"/>
    </xf>
    <xf numFmtId="0" fontId="17" fillId="0" borderId="47" xfId="0" applyFont="1" applyBorder="1" applyAlignment="1">
      <alignment horizontal="center"/>
    </xf>
    <xf numFmtId="0" fontId="17" fillId="0" borderId="0" xfId="0" applyFont="1" applyBorder="1" applyAlignment="1">
      <alignment horizontal="center"/>
    </xf>
    <xf numFmtId="0" fontId="17" fillId="0" borderId="26" xfId="0" applyFont="1" applyBorder="1" applyAlignment="1">
      <alignment horizont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0" xfId="0" applyFont="1" applyBorder="1" applyAlignment="1">
      <alignment horizontal="center" vertical="center"/>
    </xf>
    <xf numFmtId="0" fontId="20" fillId="0" borderId="26" xfId="0" applyFont="1" applyBorder="1" applyAlignment="1">
      <alignment horizontal="center" vertical="center"/>
    </xf>
    <xf numFmtId="0" fontId="21" fillId="0" borderId="23" xfId="0" applyFont="1" applyBorder="1" applyAlignment="1">
      <alignment horizontal="center"/>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quotePrefix="1">
      <alignment vertical="center" wrapText="1"/>
    </xf>
    <xf numFmtId="0" fontId="0" fillId="0" borderId="0" xfId="0" applyAlignment="1" quotePrefix="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3" xfId="0" applyFont="1" applyBorder="1" applyAlignment="1">
      <alignment horizontal="center" vertical="center"/>
    </xf>
    <xf numFmtId="2" fontId="2" fillId="0" borderId="53" xfId="0" applyNumberFormat="1" applyFont="1" applyBorder="1" applyAlignment="1">
      <alignment horizontal="center" vertical="center" wrapText="1"/>
    </xf>
    <xf numFmtId="2" fontId="2" fillId="0" borderId="60" xfId="0" applyNumberFormat="1" applyFont="1" applyBorder="1" applyAlignment="1">
      <alignment horizontal="center" vertical="center" wrapText="1"/>
    </xf>
    <xf numFmtId="0" fontId="3" fillId="0" borderId="0" xfId="0" applyFont="1" applyAlignment="1">
      <alignment vertical="center" wrapText="1"/>
    </xf>
    <xf numFmtId="0" fontId="2" fillId="0" borderId="23" xfId="0" applyFont="1" applyBorder="1" applyAlignment="1">
      <alignment horizontal="center" vertical="center"/>
    </xf>
    <xf numFmtId="0" fontId="6"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6" fillId="0" borderId="0" xfId="0" applyFont="1" applyAlignment="1">
      <alignment horizontal="center"/>
    </xf>
    <xf numFmtId="0" fontId="28" fillId="0" borderId="0" xfId="0" applyFont="1" applyAlignment="1">
      <alignment horizont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29" fillId="0" borderId="25" xfId="0" applyFont="1" applyBorder="1" applyAlignment="1">
      <alignment horizontal="center" vertical="center"/>
    </xf>
    <xf numFmtId="0" fontId="29" fillId="0" borderId="34" xfId="0" applyFont="1" applyBorder="1" applyAlignment="1">
      <alignment horizontal="center" vertical="center"/>
    </xf>
    <xf numFmtId="0" fontId="14" fillId="0" borderId="38" xfId="60" applyFont="1" applyBorder="1" applyAlignment="1">
      <alignment horizontal="left"/>
      <protection/>
    </xf>
    <xf numFmtId="0" fontId="5" fillId="0" borderId="23" xfId="60" applyFont="1" applyBorder="1" applyAlignment="1">
      <alignment horizontal="left" wrapText="1"/>
      <protection/>
    </xf>
    <xf numFmtId="0" fontId="5" fillId="0" borderId="23" xfId="60" applyFont="1" applyBorder="1" applyAlignment="1">
      <alignment horizontal="left"/>
      <protection/>
    </xf>
    <xf numFmtId="0" fontId="1" fillId="0" borderId="23" xfId="60" applyFont="1" applyBorder="1" applyAlignment="1">
      <alignment horizontal="left"/>
      <protection/>
    </xf>
    <xf numFmtId="0" fontId="1" fillId="0" borderId="23" xfId="61" applyFont="1" applyFill="1" applyBorder="1" applyAlignment="1">
      <alignment horizontal="left" wrapText="1"/>
      <protection/>
    </xf>
    <xf numFmtId="0" fontId="14" fillId="0" borderId="23" xfId="60" applyFont="1" applyBorder="1" applyAlignment="1">
      <alignment horizontal="left"/>
      <protection/>
    </xf>
    <xf numFmtId="0" fontId="14" fillId="0" borderId="23" xfId="61" applyFont="1" applyFill="1" applyBorder="1" applyAlignment="1">
      <alignment horizontal="left" wrapText="1"/>
      <protection/>
    </xf>
    <xf numFmtId="0" fontId="5" fillId="0" borderId="23" xfId="61" applyFont="1" applyFill="1" applyBorder="1" applyAlignment="1">
      <alignment horizontal="left" wrapText="1"/>
      <protection/>
    </xf>
    <xf numFmtId="0" fontId="1" fillId="0" borderId="23" xfId="60" applyFont="1" applyBorder="1" applyAlignment="1">
      <alignment horizontal="left" wrapText="1"/>
      <protection/>
    </xf>
    <xf numFmtId="0" fontId="3" fillId="0" borderId="38" xfId="60" applyFont="1" applyBorder="1" applyAlignment="1">
      <alignment horizontal="left" wrapText="1"/>
      <protection/>
    </xf>
    <xf numFmtId="2" fontId="3" fillId="0" borderId="41" xfId="60" applyNumberFormat="1" applyFont="1" applyBorder="1" applyAlignment="1">
      <alignment horizontal="center" wrapText="1"/>
      <protection/>
    </xf>
    <xf numFmtId="2" fontId="3" fillId="0" borderId="59" xfId="60" applyNumberFormat="1" applyFont="1" applyBorder="1" applyAlignment="1">
      <alignment horizontal="center" wrapText="1"/>
      <protection/>
    </xf>
    <xf numFmtId="2" fontId="3" fillId="0" borderId="31" xfId="60" applyNumberFormat="1" applyFont="1" applyBorder="1" applyAlignment="1">
      <alignment horizontal="center" wrapText="1"/>
      <protection/>
    </xf>
    <xf numFmtId="0" fontId="12" fillId="0" borderId="44" xfId="60" applyFont="1" applyBorder="1" applyAlignment="1">
      <alignment horizontal="center" wrapText="1"/>
      <protection/>
    </xf>
    <xf numFmtId="0" fontId="12" fillId="0" borderId="45" xfId="60" applyFont="1" applyBorder="1" applyAlignment="1">
      <alignment horizontal="center" wrapText="1"/>
      <protection/>
    </xf>
    <xf numFmtId="0" fontId="12" fillId="0" borderId="46" xfId="60" applyFont="1" applyBorder="1" applyAlignment="1">
      <alignment horizontal="center" wrapText="1"/>
      <protection/>
    </xf>
    <xf numFmtId="0" fontId="5" fillId="0" borderId="61" xfId="60" applyFont="1" applyBorder="1" applyAlignment="1">
      <alignment horizontal="left" wrapText="1"/>
      <protection/>
    </xf>
    <xf numFmtId="0" fontId="5" fillId="0" borderId="29" xfId="60" applyFont="1" applyBorder="1" applyAlignment="1">
      <alignment horizontal="left" wrapText="1"/>
      <protection/>
    </xf>
    <xf numFmtId="0" fontId="0" fillId="0" borderId="59" xfId="60" applyFont="1" applyBorder="1" applyAlignment="1">
      <alignment horizontal="center" wrapText="1"/>
      <protection/>
    </xf>
    <xf numFmtId="0" fontId="0" fillId="0" borderId="31" xfId="60" applyFont="1" applyBorder="1" applyAlignment="1">
      <alignment horizontal="center" wrapText="1"/>
      <protection/>
    </xf>
    <xf numFmtId="0" fontId="3" fillId="0" borderId="59" xfId="60" applyFont="1" applyBorder="1" applyAlignment="1">
      <alignment horizontal="left" wrapText="1"/>
      <protection/>
    </xf>
    <xf numFmtId="0" fontId="3" fillId="0" borderId="31" xfId="60" applyFont="1" applyBorder="1" applyAlignment="1">
      <alignment horizontal="left" wrapText="1"/>
      <protection/>
    </xf>
    <xf numFmtId="0" fontId="2" fillId="0" borderId="31" xfId="60" applyFont="1" applyBorder="1" applyAlignment="1">
      <alignment horizontal="left" wrapText="1"/>
      <protection/>
    </xf>
    <xf numFmtId="0" fontId="2" fillId="0" borderId="23" xfId="60" applyFont="1" applyBorder="1" applyAlignment="1">
      <alignment horizontal="left" wrapText="1"/>
      <protection/>
    </xf>
    <xf numFmtId="0" fontId="3" fillId="0" borderId="23" xfId="60" applyFont="1" applyBorder="1" applyAlignment="1">
      <alignment horizontal="left" wrapText="1"/>
      <protection/>
    </xf>
    <xf numFmtId="0" fontId="0" fillId="0" borderId="59" xfId="60" applyFont="1" applyBorder="1" applyAlignment="1">
      <alignment horizontal="left" wrapText="1"/>
      <protection/>
    </xf>
    <xf numFmtId="0" fontId="0" fillId="0" borderId="31" xfId="60" applyFont="1" applyBorder="1" applyAlignment="1">
      <alignment horizontal="left" wrapText="1"/>
      <protection/>
    </xf>
    <xf numFmtId="2" fontId="12" fillId="0" borderId="0" xfId="60" applyNumberFormat="1" applyFont="1" applyBorder="1" applyAlignment="1">
      <alignment horizontal="center" wrapText="1"/>
      <protection/>
    </xf>
    <xf numFmtId="2" fontId="12" fillId="0" borderId="26" xfId="60" applyNumberFormat="1" applyFont="1" applyBorder="1" applyAlignment="1">
      <alignment horizontal="center" wrapText="1"/>
      <protection/>
    </xf>
    <xf numFmtId="0" fontId="3" fillId="0" borderId="61" xfId="60" applyFont="1" applyBorder="1" applyAlignment="1">
      <alignment horizontal="left" wrapText="1"/>
      <protection/>
    </xf>
    <xf numFmtId="0" fontId="3" fillId="0" borderId="29" xfId="60" applyFont="1" applyBorder="1" applyAlignment="1">
      <alignment horizontal="left" wrapText="1"/>
      <protection/>
    </xf>
    <xf numFmtId="0" fontId="4" fillId="0" borderId="55" xfId="0" applyFont="1" applyBorder="1" applyAlignment="1">
      <alignment horizontal="center" vertical="center"/>
    </xf>
    <xf numFmtId="0" fontId="4" fillId="0" borderId="55" xfId="0" applyFont="1" applyBorder="1" applyAlignment="1">
      <alignment horizontal="center" vertical="center" wrapText="1"/>
    </xf>
    <xf numFmtId="0" fontId="4" fillId="0" borderId="62"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21.Aktivet Afatgjata Materiale  09"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asn_2009 Propozimet" xfId="60"/>
    <cellStyle name="Normal_Sheet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J42"/>
  <sheetViews>
    <sheetView zoomScalePageLayoutView="0" workbookViewId="0" topLeftCell="A1">
      <selection activeCell="F47" sqref="F46:F47"/>
    </sheetView>
  </sheetViews>
  <sheetFormatPr defaultColWidth="9.140625" defaultRowHeight="12.75"/>
  <cols>
    <col min="1" max="1" width="5.28125" style="0" customWidth="1"/>
  </cols>
  <sheetData>
    <row r="3" spans="1:10" ht="18">
      <c r="A3" s="317" t="s">
        <v>480</v>
      </c>
      <c r="B3" s="317"/>
      <c r="C3" s="317"/>
      <c r="D3" s="317"/>
      <c r="E3" s="317"/>
      <c r="F3" s="317"/>
      <c r="G3" s="317"/>
      <c r="H3" s="317"/>
      <c r="I3" s="317"/>
      <c r="J3" s="317"/>
    </row>
    <row r="4" spans="1:10" ht="18">
      <c r="A4" s="305"/>
      <c r="B4" s="305"/>
      <c r="C4" s="305"/>
      <c r="D4" s="305"/>
      <c r="E4" s="305"/>
      <c r="F4" s="305"/>
      <c r="G4" s="305"/>
      <c r="H4" s="305"/>
      <c r="I4" s="305"/>
      <c r="J4" s="305"/>
    </row>
    <row r="5" spans="1:10" ht="18">
      <c r="A5" s="318" t="s">
        <v>481</v>
      </c>
      <c r="B5" s="318"/>
      <c r="C5" s="318"/>
      <c r="D5" s="318"/>
      <c r="E5" s="318"/>
      <c r="F5" s="318"/>
      <c r="G5" s="318"/>
      <c r="H5" s="318"/>
      <c r="I5" s="318"/>
      <c r="J5" s="318"/>
    </row>
    <row r="6" spans="1:10" ht="18">
      <c r="A6" s="305"/>
      <c r="B6" s="305"/>
      <c r="C6" s="305"/>
      <c r="D6" s="305"/>
      <c r="E6" s="305"/>
      <c r="F6" s="305"/>
      <c r="G6" s="305"/>
      <c r="H6" s="305"/>
      <c r="I6" s="305"/>
      <c r="J6" s="305"/>
    </row>
    <row r="7" spans="1:10" ht="18" customHeight="1">
      <c r="A7" s="319" t="s">
        <v>467</v>
      </c>
      <c r="B7" s="320"/>
      <c r="C7" s="320"/>
      <c r="D7" s="320"/>
      <c r="E7" s="320"/>
      <c r="F7" s="320"/>
      <c r="G7" s="320"/>
      <c r="H7" s="320"/>
      <c r="I7" s="320"/>
      <c r="J7" s="320"/>
    </row>
    <row r="8" spans="1:10" ht="18" customHeight="1">
      <c r="A8" s="320"/>
      <c r="B8" s="320"/>
      <c r="C8" s="320"/>
      <c r="D8" s="320"/>
      <c r="E8" s="320"/>
      <c r="F8" s="320"/>
      <c r="G8" s="320"/>
      <c r="H8" s="320"/>
      <c r="I8" s="320"/>
      <c r="J8" s="320"/>
    </row>
    <row r="9" spans="1:10" ht="18" customHeight="1">
      <c r="A9" s="306"/>
      <c r="B9" s="306"/>
      <c r="C9" s="306"/>
      <c r="D9" s="306"/>
      <c r="E9" s="306"/>
      <c r="F9" s="306"/>
      <c r="G9" s="306"/>
      <c r="H9" s="306"/>
      <c r="I9" s="306"/>
      <c r="J9" s="306"/>
    </row>
    <row r="10" spans="1:10" ht="18">
      <c r="A10" s="318" t="s">
        <v>482</v>
      </c>
      <c r="B10" s="318"/>
      <c r="C10" s="318"/>
      <c r="D10" s="318"/>
      <c r="E10" s="318"/>
      <c r="F10" s="318"/>
      <c r="G10" s="318"/>
      <c r="H10" s="318"/>
      <c r="I10" s="318"/>
      <c r="J10" s="318"/>
    </row>
    <row r="11" spans="1:10" ht="18">
      <c r="A11" s="305"/>
      <c r="B11" s="305"/>
      <c r="C11" s="305"/>
      <c r="D11" s="305"/>
      <c r="E11" s="305"/>
      <c r="F11" s="305"/>
      <c r="G11" s="305"/>
      <c r="H11" s="305"/>
      <c r="I11" s="305"/>
      <c r="J11" s="305"/>
    </row>
    <row r="12" spans="1:10" ht="18">
      <c r="A12" s="318"/>
      <c r="B12" s="318"/>
      <c r="C12" s="318"/>
      <c r="D12" s="318"/>
      <c r="E12" s="318"/>
      <c r="F12" s="318"/>
      <c r="G12" s="318"/>
      <c r="H12" s="318"/>
      <c r="I12" s="318"/>
      <c r="J12" s="318"/>
    </row>
    <row r="13" spans="1:7" ht="18">
      <c r="A13" s="307"/>
      <c r="B13" s="307"/>
      <c r="C13" s="307"/>
      <c r="D13" s="307"/>
      <c r="E13" s="307"/>
      <c r="F13" s="307"/>
      <c r="G13" s="307"/>
    </row>
    <row r="14" spans="1:7" ht="18">
      <c r="A14" s="307"/>
      <c r="B14" s="307"/>
      <c r="C14" s="307"/>
      <c r="D14" s="307"/>
      <c r="E14" s="307"/>
      <c r="F14" s="307"/>
      <c r="G14" s="307"/>
    </row>
    <row r="15" spans="1:7" ht="18">
      <c r="A15" s="308" t="s">
        <v>468</v>
      </c>
      <c r="B15" s="307"/>
      <c r="C15" s="307"/>
      <c r="D15" s="307"/>
      <c r="E15" s="307"/>
      <c r="F15" s="307"/>
      <c r="G15" s="307"/>
    </row>
    <row r="16" spans="1:10" ht="18" customHeight="1">
      <c r="A16" s="321" t="s">
        <v>483</v>
      </c>
      <c r="B16" s="321"/>
      <c r="C16" s="321"/>
      <c r="D16" s="321"/>
      <c r="E16" s="321"/>
      <c r="F16" s="321"/>
      <c r="G16" s="321"/>
      <c r="H16" s="321"/>
      <c r="I16" s="321"/>
      <c r="J16" s="321"/>
    </row>
    <row r="17" spans="1:10" ht="18" customHeight="1">
      <c r="A17" s="321"/>
      <c r="B17" s="321"/>
      <c r="C17" s="321"/>
      <c r="D17" s="321"/>
      <c r="E17" s="321"/>
      <c r="F17" s="321"/>
      <c r="G17" s="321"/>
      <c r="H17" s="321"/>
      <c r="I17" s="321"/>
      <c r="J17" s="321"/>
    </row>
    <row r="18" spans="1:10" ht="18" customHeight="1">
      <c r="A18" s="321"/>
      <c r="B18" s="321"/>
      <c r="C18" s="321"/>
      <c r="D18" s="321"/>
      <c r="E18" s="321"/>
      <c r="F18" s="321"/>
      <c r="G18" s="321"/>
      <c r="H18" s="321"/>
      <c r="I18" s="321"/>
      <c r="J18" s="321"/>
    </row>
    <row r="19" spans="1:10" ht="48.75" customHeight="1">
      <c r="A19" s="321"/>
      <c r="B19" s="321"/>
      <c r="C19" s="321"/>
      <c r="D19" s="321"/>
      <c r="E19" s="321"/>
      <c r="F19" s="321"/>
      <c r="G19" s="321"/>
      <c r="H19" s="321"/>
      <c r="I19" s="321"/>
      <c r="J19" s="321"/>
    </row>
    <row r="23" spans="1:10" ht="20.25">
      <c r="A23" s="313" t="s">
        <v>469</v>
      </c>
      <c r="B23" s="313"/>
      <c r="C23" s="313"/>
      <c r="D23" s="313"/>
      <c r="E23" s="313"/>
      <c r="F23" s="313"/>
      <c r="G23" s="313"/>
      <c r="H23" s="313"/>
      <c r="I23" s="313"/>
      <c r="J23" s="313"/>
    </row>
    <row r="25" spans="1:10" ht="33.75" customHeight="1">
      <c r="A25" s="314" t="s">
        <v>470</v>
      </c>
      <c r="B25" s="314"/>
      <c r="C25" s="314"/>
      <c r="D25" s="314"/>
      <c r="E25" s="314"/>
      <c r="F25" s="314"/>
      <c r="G25" s="314"/>
      <c r="H25" s="314"/>
      <c r="I25" s="314"/>
      <c r="J25" s="314"/>
    </row>
    <row r="29" spans="1:10" ht="26.25">
      <c r="A29" s="315" t="s">
        <v>485</v>
      </c>
      <c r="B29" s="315"/>
      <c r="C29" s="315"/>
      <c r="D29" s="315"/>
      <c r="E29" s="315"/>
      <c r="F29" s="315"/>
      <c r="G29" s="315"/>
      <c r="H29" s="315"/>
      <c r="I29" s="315"/>
      <c r="J29" s="315"/>
    </row>
    <row r="34" spans="1:10" ht="15">
      <c r="A34" s="316" t="s">
        <v>471</v>
      </c>
      <c r="B34" s="316"/>
      <c r="C34" s="316"/>
      <c r="D34" s="316"/>
      <c r="E34" s="316"/>
      <c r="F34" s="316"/>
      <c r="G34" s="316"/>
      <c r="H34" s="316"/>
      <c r="I34" s="316"/>
      <c r="J34" s="316"/>
    </row>
    <row r="35" spans="1:10" ht="15">
      <c r="A35" s="316" t="s">
        <v>472</v>
      </c>
      <c r="B35" s="316"/>
      <c r="C35" s="316"/>
      <c r="D35" s="316"/>
      <c r="E35" s="316"/>
      <c r="F35" s="316"/>
      <c r="G35" s="316"/>
      <c r="H35" s="316"/>
      <c r="I35" s="316"/>
      <c r="J35" s="316"/>
    </row>
    <row r="36" spans="1:10" ht="15">
      <c r="A36" s="316" t="s">
        <v>473</v>
      </c>
      <c r="B36" s="316"/>
      <c r="C36" s="316"/>
      <c r="D36" s="316"/>
      <c r="E36" s="316"/>
      <c r="F36" s="316"/>
      <c r="G36" s="316"/>
      <c r="H36" s="316"/>
      <c r="I36" s="316"/>
      <c r="J36" s="316"/>
    </row>
    <row r="37" spans="2:10" ht="15">
      <c r="B37" s="309"/>
      <c r="C37" s="309"/>
      <c r="D37" s="309"/>
      <c r="E37" s="309"/>
      <c r="F37" s="309"/>
      <c r="G37" s="309"/>
      <c r="H37" s="309"/>
      <c r="I37" s="309"/>
      <c r="J37" s="309"/>
    </row>
    <row r="38" spans="2:10" ht="15">
      <c r="B38" s="309"/>
      <c r="C38" s="309"/>
      <c r="D38" s="309"/>
      <c r="E38" s="309"/>
      <c r="F38" s="309"/>
      <c r="G38" s="309"/>
      <c r="H38" s="309"/>
      <c r="I38" s="309"/>
      <c r="J38" s="309"/>
    </row>
    <row r="39" spans="2:10" ht="15.75">
      <c r="B39" s="310" t="s">
        <v>474</v>
      </c>
      <c r="C39" s="310"/>
      <c r="D39" s="310"/>
      <c r="E39" s="310"/>
      <c r="F39" s="310"/>
      <c r="G39" s="309"/>
      <c r="H39" s="309" t="s">
        <v>475</v>
      </c>
      <c r="I39" s="311" t="s">
        <v>476</v>
      </c>
      <c r="J39" s="309"/>
    </row>
    <row r="40" spans="2:10" ht="15.75">
      <c r="B40" s="309"/>
      <c r="C40" s="309"/>
      <c r="D40" s="309"/>
      <c r="E40" s="309"/>
      <c r="F40" s="309"/>
      <c r="G40" s="309"/>
      <c r="H40" s="309" t="s">
        <v>477</v>
      </c>
      <c r="I40" s="311" t="s">
        <v>478</v>
      </c>
      <c r="J40" s="309"/>
    </row>
    <row r="41" spans="2:10" ht="15">
      <c r="B41" s="309"/>
      <c r="C41" s="309"/>
      <c r="D41" s="309"/>
      <c r="E41" s="309"/>
      <c r="F41" s="309"/>
      <c r="G41" s="309"/>
      <c r="H41" s="309"/>
      <c r="I41" s="309"/>
      <c r="J41" s="309"/>
    </row>
    <row r="42" spans="2:10" ht="15.75">
      <c r="B42" s="310" t="s">
        <v>479</v>
      </c>
      <c r="C42" s="309"/>
      <c r="D42" s="309"/>
      <c r="E42" s="309"/>
      <c r="F42" s="309"/>
      <c r="G42" s="309"/>
      <c r="I42" s="311" t="s">
        <v>486</v>
      </c>
      <c r="J42" s="309"/>
    </row>
  </sheetData>
  <sheetProtection/>
  <mergeCells count="12">
    <mergeCell ref="A3:J3"/>
    <mergeCell ref="A5:J5"/>
    <mergeCell ref="A7:J8"/>
    <mergeCell ref="A10:J10"/>
    <mergeCell ref="A12:J12"/>
    <mergeCell ref="A16:J19"/>
    <mergeCell ref="A23:J23"/>
    <mergeCell ref="A25:J25"/>
    <mergeCell ref="A29:J29"/>
    <mergeCell ref="A34:J34"/>
    <mergeCell ref="A35:J35"/>
    <mergeCell ref="A36:J36"/>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3">
      <selection activeCell="A2" sqref="A2"/>
    </sheetView>
  </sheetViews>
  <sheetFormatPr defaultColWidth="9.140625" defaultRowHeight="12.75"/>
  <cols>
    <col min="1" max="1" width="7.140625" style="0" customWidth="1"/>
    <col min="2" max="7" width="13.140625" style="0" customWidth="1"/>
  </cols>
  <sheetData>
    <row r="1" ht="12.75">
      <c r="B1" s="20" t="s">
        <v>450</v>
      </c>
    </row>
    <row r="2" ht="12.75">
      <c r="B2" s="6" t="s">
        <v>451</v>
      </c>
    </row>
    <row r="3" ht="12.75">
      <c r="B3" s="42"/>
    </row>
    <row r="4" spans="2:7" ht="15.75">
      <c r="B4" s="378" t="s">
        <v>436</v>
      </c>
      <c r="C4" s="378"/>
      <c r="D4" s="378"/>
      <c r="E4" s="378"/>
      <c r="F4" s="378"/>
      <c r="G4" s="378"/>
    </row>
    <row r="6" spans="1:7" ht="12.75">
      <c r="A6" s="379" t="s">
        <v>84</v>
      </c>
      <c r="B6" s="381" t="s">
        <v>390</v>
      </c>
      <c r="C6" s="379" t="s">
        <v>391</v>
      </c>
      <c r="D6" s="239" t="s">
        <v>392</v>
      </c>
      <c r="E6" s="379" t="s">
        <v>393</v>
      </c>
      <c r="F6" s="379" t="s">
        <v>394</v>
      </c>
      <c r="G6" s="239" t="s">
        <v>392</v>
      </c>
    </row>
    <row r="7" spans="1:7" ht="12.75">
      <c r="A7" s="380"/>
      <c r="B7" s="382"/>
      <c r="C7" s="380"/>
      <c r="D7" s="240">
        <v>40544</v>
      </c>
      <c r="E7" s="380"/>
      <c r="F7" s="380"/>
      <c r="G7" s="240">
        <v>40908</v>
      </c>
    </row>
    <row r="8" spans="1:7" ht="12.75">
      <c r="A8" s="84">
        <v>1</v>
      </c>
      <c r="B8" s="170" t="s">
        <v>35</v>
      </c>
      <c r="C8" s="84"/>
      <c r="D8" s="241">
        <v>0</v>
      </c>
      <c r="E8" s="241">
        <v>0</v>
      </c>
      <c r="F8" s="241">
        <v>0</v>
      </c>
      <c r="G8" s="241">
        <f aca="true" t="shared" si="0" ref="G8:G13">D8+E8-F8</f>
        <v>0</v>
      </c>
    </row>
    <row r="9" spans="1:7" ht="12.75">
      <c r="A9" s="84">
        <v>2</v>
      </c>
      <c r="B9" s="170" t="s">
        <v>395</v>
      </c>
      <c r="C9" s="84"/>
      <c r="D9" s="241">
        <v>0</v>
      </c>
      <c r="E9" s="241">
        <v>0</v>
      </c>
      <c r="F9" s="241">
        <v>0</v>
      </c>
      <c r="G9" s="241">
        <f t="shared" si="0"/>
        <v>0</v>
      </c>
    </row>
    <row r="10" spans="1:7" ht="12.75">
      <c r="A10" s="84">
        <v>3</v>
      </c>
      <c r="B10" s="242" t="s">
        <v>396</v>
      </c>
      <c r="C10" s="84"/>
      <c r="D10" s="241">
        <v>0</v>
      </c>
      <c r="E10" s="241">
        <v>0</v>
      </c>
      <c r="F10" s="241">
        <v>0</v>
      </c>
      <c r="G10" s="292">
        <f t="shared" si="0"/>
        <v>0</v>
      </c>
    </row>
    <row r="11" spans="1:7" ht="12.75">
      <c r="A11" s="84">
        <v>4</v>
      </c>
      <c r="B11" s="242" t="s">
        <v>397</v>
      </c>
      <c r="C11" s="84"/>
      <c r="D11" s="241">
        <v>0</v>
      </c>
      <c r="E11" s="241">
        <v>0</v>
      </c>
      <c r="F11" s="241">
        <v>0</v>
      </c>
      <c r="G11" s="292">
        <f t="shared" si="0"/>
        <v>0</v>
      </c>
    </row>
    <row r="12" spans="1:7" ht="12.75">
      <c r="A12" s="84">
        <v>5</v>
      </c>
      <c r="B12" s="242" t="s">
        <v>398</v>
      </c>
      <c r="C12" s="84"/>
      <c r="D12" s="241">
        <v>0</v>
      </c>
      <c r="E12" s="241">
        <v>0</v>
      </c>
      <c r="F12" s="241">
        <v>0</v>
      </c>
      <c r="G12" s="292">
        <f t="shared" si="0"/>
        <v>0</v>
      </c>
    </row>
    <row r="13" spans="1:7" ht="12.75">
      <c r="A13" s="84">
        <v>1</v>
      </c>
      <c r="B13" s="242" t="s">
        <v>399</v>
      </c>
      <c r="C13" s="84"/>
      <c r="D13" s="241">
        <v>0</v>
      </c>
      <c r="E13" s="241">
        <v>0</v>
      </c>
      <c r="F13" s="241">
        <v>0</v>
      </c>
      <c r="G13" s="292">
        <f t="shared" si="0"/>
        <v>0</v>
      </c>
    </row>
    <row r="14" spans="1:7" ht="12.75">
      <c r="A14" s="84">
        <v>2</v>
      </c>
      <c r="B14" s="82"/>
      <c r="C14" s="84"/>
      <c r="D14" s="241"/>
      <c r="E14" s="241"/>
      <c r="F14" s="241"/>
      <c r="G14" s="292"/>
    </row>
    <row r="15" spans="1:7" ht="12.75">
      <c r="A15" s="84">
        <v>3</v>
      </c>
      <c r="B15" s="82"/>
      <c r="C15" s="84"/>
      <c r="D15" s="241"/>
      <c r="E15" s="241"/>
      <c r="F15" s="241"/>
      <c r="G15" s="292"/>
    </row>
    <row r="16" spans="1:7" ht="13.5" thickBot="1">
      <c r="A16" s="243">
        <v>4</v>
      </c>
      <c r="B16" s="179"/>
      <c r="C16" s="243"/>
      <c r="D16" s="241"/>
      <c r="E16" s="241"/>
      <c r="F16" s="241"/>
      <c r="G16" s="293"/>
    </row>
    <row r="17" spans="1:7" ht="13.5" thickBot="1">
      <c r="A17" s="244"/>
      <c r="B17" s="245" t="s">
        <v>400</v>
      </c>
      <c r="C17" s="246"/>
      <c r="D17" s="247">
        <f>SUM(D8:D16)</f>
        <v>0</v>
      </c>
      <c r="E17" s="247">
        <f>SUM(E8:E16)</f>
        <v>0</v>
      </c>
      <c r="F17" s="247">
        <f>SUM(F8:F16)</f>
        <v>0</v>
      </c>
      <c r="G17" s="248">
        <f>SUM(G8:G16)</f>
        <v>0</v>
      </c>
    </row>
    <row r="20" spans="2:7" ht="15.75">
      <c r="B20" s="378" t="s">
        <v>437</v>
      </c>
      <c r="C20" s="378"/>
      <c r="D20" s="378"/>
      <c r="E20" s="378"/>
      <c r="F20" s="378"/>
      <c r="G20" s="378"/>
    </row>
    <row r="22" spans="1:7" ht="12.75">
      <c r="A22" s="379" t="s">
        <v>84</v>
      </c>
      <c r="B22" s="381" t="s">
        <v>390</v>
      </c>
      <c r="C22" s="379" t="s">
        <v>391</v>
      </c>
      <c r="D22" s="239" t="s">
        <v>392</v>
      </c>
      <c r="E22" s="379" t="s">
        <v>393</v>
      </c>
      <c r="F22" s="379" t="s">
        <v>394</v>
      </c>
      <c r="G22" s="239" t="s">
        <v>392</v>
      </c>
    </row>
    <row r="23" spans="1:7" ht="12.75">
      <c r="A23" s="380"/>
      <c r="B23" s="382"/>
      <c r="C23" s="380"/>
      <c r="D23" s="240">
        <v>40544</v>
      </c>
      <c r="E23" s="380"/>
      <c r="F23" s="380"/>
      <c r="G23" s="240">
        <v>40908</v>
      </c>
    </row>
    <row r="24" spans="1:7" ht="12.75">
      <c r="A24" s="84">
        <v>1</v>
      </c>
      <c r="B24" s="170" t="s">
        <v>35</v>
      </c>
      <c r="C24" s="84"/>
      <c r="D24" s="241">
        <v>0</v>
      </c>
      <c r="E24" s="241">
        <v>0</v>
      </c>
      <c r="F24" s="241"/>
      <c r="G24" s="241">
        <f aca="true" t="shared" si="1" ref="G24:G29">D24+E24</f>
        <v>0</v>
      </c>
    </row>
    <row r="25" spans="1:7" ht="12.75">
      <c r="A25" s="84">
        <v>2</v>
      </c>
      <c r="B25" s="170" t="s">
        <v>395</v>
      </c>
      <c r="C25" s="84"/>
      <c r="D25" s="241">
        <v>0</v>
      </c>
      <c r="E25" s="241">
        <v>0</v>
      </c>
      <c r="F25" s="241"/>
      <c r="G25" s="241">
        <f t="shared" si="1"/>
        <v>0</v>
      </c>
    </row>
    <row r="26" spans="1:7" ht="12.75">
      <c r="A26" s="84">
        <v>3</v>
      </c>
      <c r="B26" s="242" t="s">
        <v>401</v>
      </c>
      <c r="C26" s="84"/>
      <c r="D26" s="241">
        <v>0</v>
      </c>
      <c r="E26" s="241">
        <v>0</v>
      </c>
      <c r="F26" s="292"/>
      <c r="G26" s="292">
        <f t="shared" si="1"/>
        <v>0</v>
      </c>
    </row>
    <row r="27" spans="1:7" ht="12.75">
      <c r="A27" s="84">
        <v>4</v>
      </c>
      <c r="B27" s="242" t="s">
        <v>397</v>
      </c>
      <c r="C27" s="84"/>
      <c r="D27" s="241">
        <v>0</v>
      </c>
      <c r="E27" s="241">
        <v>0</v>
      </c>
      <c r="F27" s="292"/>
      <c r="G27" s="292">
        <f t="shared" si="1"/>
        <v>0</v>
      </c>
    </row>
    <row r="28" spans="1:7" ht="12.75">
      <c r="A28" s="84">
        <v>5</v>
      </c>
      <c r="B28" s="242" t="s">
        <v>398</v>
      </c>
      <c r="C28" s="84"/>
      <c r="D28" s="241">
        <v>0</v>
      </c>
      <c r="E28" s="241">
        <v>0</v>
      </c>
      <c r="F28" s="292"/>
      <c r="G28" s="292">
        <f t="shared" si="1"/>
        <v>0</v>
      </c>
    </row>
    <row r="29" spans="1:7" ht="12.75">
      <c r="A29" s="84">
        <v>1</v>
      </c>
      <c r="B29" s="242" t="s">
        <v>399</v>
      </c>
      <c r="C29" s="84"/>
      <c r="D29" s="241">
        <v>0</v>
      </c>
      <c r="E29" s="241">
        <v>0</v>
      </c>
      <c r="F29" s="292"/>
      <c r="G29" s="292">
        <f t="shared" si="1"/>
        <v>0</v>
      </c>
    </row>
    <row r="30" spans="1:7" ht="12.75">
      <c r="A30" s="84">
        <v>2</v>
      </c>
      <c r="B30" s="82"/>
      <c r="C30" s="84"/>
      <c r="D30" s="241"/>
      <c r="E30" s="241"/>
      <c r="F30" s="292"/>
      <c r="G30" s="292"/>
    </row>
    <row r="31" spans="1:7" ht="12.75">
      <c r="A31" s="84">
        <v>3</v>
      </c>
      <c r="B31" s="82"/>
      <c r="C31" s="84"/>
      <c r="D31" s="241"/>
      <c r="E31" s="241"/>
      <c r="F31" s="292"/>
      <c r="G31" s="292"/>
    </row>
    <row r="32" spans="1:7" ht="13.5" thickBot="1">
      <c r="A32" s="243">
        <v>4</v>
      </c>
      <c r="B32" s="179"/>
      <c r="C32" s="243"/>
      <c r="D32" s="241"/>
      <c r="E32" s="241"/>
      <c r="F32" s="293"/>
      <c r="G32" s="293"/>
    </row>
    <row r="33" spans="1:7" ht="13.5" thickBot="1">
      <c r="A33" s="244"/>
      <c r="B33" s="245" t="s">
        <v>400</v>
      </c>
      <c r="C33" s="246"/>
      <c r="D33" s="241">
        <v>0</v>
      </c>
      <c r="E33" s="241">
        <v>0</v>
      </c>
      <c r="F33" s="247">
        <f>SUM(F24:F32)</f>
        <v>0</v>
      </c>
      <c r="G33" s="248">
        <f>SUM(G24:G32)</f>
        <v>0</v>
      </c>
    </row>
    <row r="34" ht="12.75">
      <c r="G34" s="249"/>
    </row>
    <row r="36" spans="2:7" ht="15.75">
      <c r="B36" s="378" t="s">
        <v>438</v>
      </c>
      <c r="C36" s="378"/>
      <c r="D36" s="378"/>
      <c r="E36" s="378"/>
      <c r="F36" s="378"/>
      <c r="G36" s="378"/>
    </row>
    <row r="38" spans="1:7" ht="12.75">
      <c r="A38" s="379" t="s">
        <v>84</v>
      </c>
      <c r="B38" s="381" t="s">
        <v>390</v>
      </c>
      <c r="C38" s="379" t="s">
        <v>391</v>
      </c>
      <c r="D38" s="239" t="s">
        <v>392</v>
      </c>
      <c r="E38" s="379" t="s">
        <v>393</v>
      </c>
      <c r="F38" s="379" t="s">
        <v>394</v>
      </c>
      <c r="G38" s="239" t="s">
        <v>392</v>
      </c>
    </row>
    <row r="39" spans="1:7" ht="12.75">
      <c r="A39" s="380"/>
      <c r="B39" s="382"/>
      <c r="C39" s="380"/>
      <c r="D39" s="240">
        <v>40544</v>
      </c>
      <c r="E39" s="380"/>
      <c r="F39" s="380"/>
      <c r="G39" s="240">
        <v>40908</v>
      </c>
    </row>
    <row r="40" spans="1:7" ht="12.75">
      <c r="A40" s="84">
        <v>1</v>
      </c>
      <c r="B40" s="170" t="s">
        <v>35</v>
      </c>
      <c r="C40" s="84"/>
      <c r="D40" s="241">
        <v>0</v>
      </c>
      <c r="E40" s="241">
        <v>0</v>
      </c>
      <c r="F40" s="241">
        <v>0</v>
      </c>
      <c r="G40" s="241">
        <f aca="true" t="shared" si="2" ref="G40:G45">D40+E40-F40</f>
        <v>0</v>
      </c>
    </row>
    <row r="41" spans="1:7" ht="12.75">
      <c r="A41" s="84">
        <v>2</v>
      </c>
      <c r="B41" s="242" t="s">
        <v>395</v>
      </c>
      <c r="C41" s="84"/>
      <c r="D41" s="241">
        <v>0</v>
      </c>
      <c r="E41" s="241">
        <v>0</v>
      </c>
      <c r="F41" s="241">
        <v>0</v>
      </c>
      <c r="G41" s="241">
        <f t="shared" si="2"/>
        <v>0</v>
      </c>
    </row>
    <row r="42" spans="1:7" ht="12.75">
      <c r="A42" s="84">
        <v>3</v>
      </c>
      <c r="B42" s="242" t="s">
        <v>401</v>
      </c>
      <c r="C42" s="84"/>
      <c r="D42" s="241">
        <v>0</v>
      </c>
      <c r="E42" s="241">
        <v>0</v>
      </c>
      <c r="F42" s="241">
        <v>0</v>
      </c>
      <c r="G42" s="241">
        <f t="shared" si="2"/>
        <v>0</v>
      </c>
    </row>
    <row r="43" spans="1:7" ht="12.75">
      <c r="A43" s="84">
        <v>4</v>
      </c>
      <c r="B43" s="242" t="s">
        <v>397</v>
      </c>
      <c r="C43" s="84"/>
      <c r="D43" s="241">
        <v>0</v>
      </c>
      <c r="E43" s="241">
        <v>0</v>
      </c>
      <c r="F43" s="241">
        <v>0</v>
      </c>
      <c r="G43" s="241">
        <f t="shared" si="2"/>
        <v>0</v>
      </c>
    </row>
    <row r="44" spans="1:7" ht="12.75">
      <c r="A44" s="84">
        <v>5</v>
      </c>
      <c r="B44" s="242" t="s">
        <v>398</v>
      </c>
      <c r="C44" s="84"/>
      <c r="D44" s="241">
        <v>0</v>
      </c>
      <c r="E44" s="241">
        <v>0</v>
      </c>
      <c r="F44" s="241">
        <v>0</v>
      </c>
      <c r="G44" s="241">
        <f t="shared" si="2"/>
        <v>0</v>
      </c>
    </row>
    <row r="45" spans="1:7" ht="12.75">
      <c r="A45" s="84">
        <v>1</v>
      </c>
      <c r="B45" s="242" t="s">
        <v>399</v>
      </c>
      <c r="C45" s="84"/>
      <c r="D45" s="241">
        <v>0</v>
      </c>
      <c r="E45" s="241">
        <v>0</v>
      </c>
      <c r="F45" s="241">
        <v>0</v>
      </c>
      <c r="G45" s="241">
        <f t="shared" si="2"/>
        <v>0</v>
      </c>
    </row>
    <row r="46" spans="1:7" ht="12.75">
      <c r="A46" s="84">
        <v>2</v>
      </c>
      <c r="B46" s="242"/>
      <c r="C46" s="84"/>
      <c r="D46" s="241"/>
      <c r="E46" s="241"/>
      <c r="F46" s="241"/>
      <c r="G46" s="241"/>
    </row>
    <row r="47" spans="1:7" ht="12.75">
      <c r="A47" s="84">
        <v>3</v>
      </c>
      <c r="B47" s="82"/>
      <c r="C47" s="84"/>
      <c r="D47" s="241"/>
      <c r="E47" s="241"/>
      <c r="F47" s="241"/>
      <c r="G47" s="241"/>
    </row>
    <row r="48" spans="1:7" ht="13.5" thickBot="1">
      <c r="A48" s="243">
        <v>4</v>
      </c>
      <c r="B48" s="179"/>
      <c r="C48" s="243"/>
      <c r="D48" s="241"/>
      <c r="E48" s="241"/>
      <c r="F48" s="241"/>
      <c r="G48" s="241"/>
    </row>
    <row r="49" spans="1:7" ht="13.5" thickBot="1">
      <c r="A49" s="244"/>
      <c r="B49" s="245" t="s">
        <v>400</v>
      </c>
      <c r="C49" s="246"/>
      <c r="D49" s="247">
        <f>SUM(D40:D48)</f>
        <v>0</v>
      </c>
      <c r="E49" s="247">
        <f>SUM(E40:E48)</f>
        <v>0</v>
      </c>
      <c r="F49" s="247">
        <f>SUM(F40:F48)</f>
        <v>0</v>
      </c>
      <c r="G49" s="248">
        <f>SUM(G40:G48)</f>
        <v>0</v>
      </c>
    </row>
    <row r="50" spans="1:7" ht="12.75">
      <c r="A50" s="104"/>
      <c r="B50" s="104"/>
      <c r="C50" s="104"/>
      <c r="D50" s="104"/>
      <c r="E50" s="104"/>
      <c r="F50" s="250"/>
      <c r="G50" s="251"/>
    </row>
    <row r="51" spans="4:7" ht="12.75">
      <c r="D51" s="252"/>
      <c r="G51" s="252"/>
    </row>
    <row r="52" spans="2:7" ht="15.75">
      <c r="B52" s="277"/>
      <c r="E52" s="377" t="s">
        <v>180</v>
      </c>
      <c r="F52" s="377"/>
      <c r="G52" s="377"/>
    </row>
    <row r="54" spans="2:6" ht="12.75">
      <c r="B54" s="277"/>
      <c r="F54" s="6" t="s">
        <v>402</v>
      </c>
    </row>
  </sheetData>
  <sheetProtection/>
  <mergeCells count="19">
    <mergeCell ref="B4:G4"/>
    <mergeCell ref="A6:A7"/>
    <mergeCell ref="B6:B7"/>
    <mergeCell ref="C6:C7"/>
    <mergeCell ref="E6:E7"/>
    <mergeCell ref="F6:F7"/>
    <mergeCell ref="B20:G20"/>
    <mergeCell ref="A22:A23"/>
    <mergeCell ref="B22:B23"/>
    <mergeCell ref="C22:C23"/>
    <mergeCell ref="E22:E23"/>
    <mergeCell ref="F22:F23"/>
    <mergeCell ref="E52:G52"/>
    <mergeCell ref="B36:G36"/>
    <mergeCell ref="A38:A39"/>
    <mergeCell ref="B38:B39"/>
    <mergeCell ref="C38:C39"/>
    <mergeCell ref="E38:E39"/>
    <mergeCell ref="F38:F39"/>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153"/>
  <sheetViews>
    <sheetView zoomScalePageLayoutView="0" workbookViewId="0" topLeftCell="A55">
      <selection activeCell="B93" sqref="B93:F93"/>
    </sheetView>
  </sheetViews>
  <sheetFormatPr defaultColWidth="9.140625" defaultRowHeight="12.75"/>
  <cols>
    <col min="1" max="1" width="4.57421875" style="15" customWidth="1"/>
    <col min="2" max="6" width="7.28125" style="0" customWidth="1"/>
    <col min="7" max="7" width="10.7109375" style="0" customWidth="1"/>
    <col min="9" max="10" width="12.140625" style="0" customWidth="1"/>
  </cols>
  <sheetData>
    <row r="1" spans="1:10" s="6" customFormat="1" ht="12.75">
      <c r="A1" s="8"/>
      <c r="B1" s="20" t="s">
        <v>450</v>
      </c>
      <c r="C1" s="49"/>
      <c r="D1" s="49"/>
      <c r="E1" s="8"/>
      <c r="F1" s="8"/>
      <c r="G1" s="8"/>
      <c r="H1" s="8"/>
      <c r="I1" s="8"/>
      <c r="J1" s="8"/>
    </row>
    <row r="2" spans="1:10" s="6" customFormat="1" ht="12.75">
      <c r="A2" s="8"/>
      <c r="B2" s="6" t="s">
        <v>451</v>
      </c>
      <c r="C2" s="49"/>
      <c r="D2" s="49"/>
      <c r="E2" s="8"/>
      <c r="F2" s="8"/>
      <c r="G2" s="8"/>
      <c r="H2" s="8"/>
      <c r="I2" s="8"/>
      <c r="J2" s="8"/>
    </row>
    <row r="3" spans="1:10" ht="12.75">
      <c r="A3" s="8"/>
      <c r="B3" s="6"/>
      <c r="C3" s="8"/>
      <c r="D3" s="8"/>
      <c r="E3" s="8"/>
      <c r="F3" s="8"/>
      <c r="G3" s="8"/>
      <c r="H3" s="8"/>
      <c r="I3" s="6" t="s">
        <v>186</v>
      </c>
      <c r="J3" s="8"/>
    </row>
    <row r="4" spans="1:10" ht="12.75">
      <c r="A4" s="8"/>
      <c r="B4" s="6"/>
      <c r="C4" s="8"/>
      <c r="D4" s="8"/>
      <c r="E4" s="8"/>
      <c r="F4" s="8"/>
      <c r="G4" s="8"/>
      <c r="H4" s="8"/>
      <c r="I4" s="8"/>
      <c r="J4" s="8"/>
    </row>
    <row r="5" spans="1:10" ht="12.75">
      <c r="A5" s="99"/>
      <c r="B5" s="99"/>
      <c r="C5" s="99"/>
      <c r="D5" s="99"/>
      <c r="E5" s="99"/>
      <c r="F5" s="99"/>
      <c r="G5" s="99"/>
      <c r="H5" s="99"/>
      <c r="I5" s="105"/>
      <c r="J5" s="106" t="s">
        <v>187</v>
      </c>
    </row>
    <row r="6" spans="1:10" ht="12.75">
      <c r="A6" s="393" t="s">
        <v>188</v>
      </c>
      <c r="B6" s="394"/>
      <c r="C6" s="394"/>
      <c r="D6" s="394"/>
      <c r="E6" s="394"/>
      <c r="F6" s="394"/>
      <c r="G6" s="394"/>
      <c r="H6" s="394"/>
      <c r="I6" s="394"/>
      <c r="J6" s="395"/>
    </row>
    <row r="7" spans="1:10" ht="33" thickBot="1">
      <c r="A7" s="107"/>
      <c r="B7" s="410" t="s">
        <v>189</v>
      </c>
      <c r="C7" s="410"/>
      <c r="D7" s="410"/>
      <c r="E7" s="410"/>
      <c r="F7" s="411"/>
      <c r="G7" s="108" t="s">
        <v>190</v>
      </c>
      <c r="H7" s="108" t="s">
        <v>191</v>
      </c>
      <c r="I7" s="109" t="s">
        <v>431</v>
      </c>
      <c r="J7" s="109" t="s">
        <v>183</v>
      </c>
    </row>
    <row r="8" spans="1:10" ht="12.75">
      <c r="A8" s="110">
        <v>1</v>
      </c>
      <c r="B8" s="412" t="s">
        <v>192</v>
      </c>
      <c r="C8" s="413"/>
      <c r="D8" s="413"/>
      <c r="E8" s="413"/>
      <c r="F8" s="413"/>
      <c r="G8" s="111">
        <v>70</v>
      </c>
      <c r="H8" s="111">
        <v>11100</v>
      </c>
      <c r="I8" s="112">
        <v>0</v>
      </c>
      <c r="J8" s="112"/>
    </row>
    <row r="9" spans="1:10" ht="25.5">
      <c r="A9" s="113" t="s">
        <v>193</v>
      </c>
      <c r="B9" s="408" t="s">
        <v>194</v>
      </c>
      <c r="C9" s="408"/>
      <c r="D9" s="408"/>
      <c r="E9" s="408"/>
      <c r="F9" s="409"/>
      <c r="G9" s="114" t="s">
        <v>195</v>
      </c>
      <c r="H9" s="114">
        <v>11101</v>
      </c>
      <c r="I9" s="115"/>
      <c r="J9" s="115"/>
    </row>
    <row r="10" spans="1:10" ht="12.75">
      <c r="A10" s="116" t="s">
        <v>196</v>
      </c>
      <c r="B10" s="408" t="s">
        <v>197</v>
      </c>
      <c r="C10" s="408"/>
      <c r="D10" s="408"/>
      <c r="E10" s="408"/>
      <c r="F10" s="409"/>
      <c r="G10" s="114">
        <v>704</v>
      </c>
      <c r="H10" s="114">
        <v>11102</v>
      </c>
      <c r="I10" s="117">
        <v>0</v>
      </c>
      <c r="J10" s="117"/>
    </row>
    <row r="11" spans="1:10" ht="12.75">
      <c r="A11" s="116" t="s">
        <v>198</v>
      </c>
      <c r="B11" s="408" t="s">
        <v>199</v>
      </c>
      <c r="C11" s="408"/>
      <c r="D11" s="408"/>
      <c r="E11" s="408"/>
      <c r="F11" s="409"/>
      <c r="G11" s="118">
        <v>705</v>
      </c>
      <c r="H11" s="114">
        <v>11103</v>
      </c>
      <c r="I11" s="117">
        <v>0</v>
      </c>
      <c r="J11" s="117"/>
    </row>
    <row r="12" spans="1:10" ht="12.75">
      <c r="A12" s="119">
        <v>2</v>
      </c>
      <c r="B12" s="403" t="s">
        <v>200</v>
      </c>
      <c r="C12" s="403"/>
      <c r="D12" s="403"/>
      <c r="E12" s="403"/>
      <c r="F12" s="404"/>
      <c r="G12" s="120">
        <v>708</v>
      </c>
      <c r="H12" s="121">
        <v>11104</v>
      </c>
      <c r="I12" s="115"/>
      <c r="J12" s="115"/>
    </row>
    <row r="13" spans="1:10" ht="12.75">
      <c r="A13" s="122" t="s">
        <v>193</v>
      </c>
      <c r="B13" s="408" t="s">
        <v>201</v>
      </c>
      <c r="C13" s="408"/>
      <c r="D13" s="408"/>
      <c r="E13" s="408"/>
      <c r="F13" s="409"/>
      <c r="G13" s="114">
        <v>7081</v>
      </c>
      <c r="H13" s="123">
        <v>111041</v>
      </c>
      <c r="I13" s="115"/>
      <c r="J13" s="115"/>
    </row>
    <row r="14" spans="1:10" ht="12.75">
      <c r="A14" s="122" t="s">
        <v>202</v>
      </c>
      <c r="B14" s="408" t="s">
        <v>203</v>
      </c>
      <c r="C14" s="408"/>
      <c r="D14" s="408"/>
      <c r="E14" s="408"/>
      <c r="F14" s="409"/>
      <c r="G14" s="114">
        <v>7082</v>
      </c>
      <c r="H14" s="123">
        <v>111042</v>
      </c>
      <c r="I14" s="115"/>
      <c r="J14" s="115"/>
    </row>
    <row r="15" spans="1:10" ht="12.75">
      <c r="A15" s="122" t="s">
        <v>204</v>
      </c>
      <c r="B15" s="408" t="s">
        <v>205</v>
      </c>
      <c r="C15" s="408"/>
      <c r="D15" s="408"/>
      <c r="E15" s="408"/>
      <c r="F15" s="409"/>
      <c r="G15" s="114">
        <v>7083</v>
      </c>
      <c r="H15" s="123">
        <v>111043</v>
      </c>
      <c r="I15" s="115"/>
      <c r="J15" s="115"/>
    </row>
    <row r="16" spans="1:10" ht="12.75">
      <c r="A16" s="124">
        <v>3</v>
      </c>
      <c r="B16" s="403" t="s">
        <v>206</v>
      </c>
      <c r="C16" s="403"/>
      <c r="D16" s="403"/>
      <c r="E16" s="403"/>
      <c r="F16" s="404"/>
      <c r="G16" s="120">
        <v>71</v>
      </c>
      <c r="H16" s="121">
        <v>11201</v>
      </c>
      <c r="I16" s="115"/>
      <c r="J16" s="115"/>
    </row>
    <row r="17" spans="1:10" ht="12.75">
      <c r="A17" s="125"/>
      <c r="B17" s="401" t="s">
        <v>207</v>
      </c>
      <c r="C17" s="401"/>
      <c r="D17" s="401"/>
      <c r="E17" s="401"/>
      <c r="F17" s="402"/>
      <c r="G17" s="126"/>
      <c r="H17" s="114">
        <v>112011</v>
      </c>
      <c r="I17" s="115"/>
      <c r="J17" s="115"/>
    </row>
    <row r="18" spans="1:10" ht="12.75">
      <c r="A18" s="125"/>
      <c r="B18" s="401" t="s">
        <v>208</v>
      </c>
      <c r="C18" s="401"/>
      <c r="D18" s="401"/>
      <c r="E18" s="401"/>
      <c r="F18" s="402"/>
      <c r="G18" s="126"/>
      <c r="H18" s="114">
        <v>112012</v>
      </c>
      <c r="I18" s="115"/>
      <c r="J18" s="115"/>
    </row>
    <row r="19" spans="1:10" ht="12.75">
      <c r="A19" s="127">
        <v>4</v>
      </c>
      <c r="B19" s="403" t="s">
        <v>209</v>
      </c>
      <c r="C19" s="403"/>
      <c r="D19" s="403"/>
      <c r="E19" s="403"/>
      <c r="F19" s="404"/>
      <c r="G19" s="128">
        <v>72</v>
      </c>
      <c r="H19" s="129">
        <v>11300</v>
      </c>
      <c r="I19" s="115"/>
      <c r="J19" s="115"/>
    </row>
    <row r="20" spans="1:10" ht="12.75">
      <c r="A20" s="116"/>
      <c r="B20" s="405" t="s">
        <v>210</v>
      </c>
      <c r="C20" s="406"/>
      <c r="D20" s="406"/>
      <c r="E20" s="406"/>
      <c r="F20" s="406"/>
      <c r="G20" s="87"/>
      <c r="H20" s="130">
        <v>11301</v>
      </c>
      <c r="I20" s="115"/>
      <c r="J20" s="115"/>
    </row>
    <row r="21" spans="1:10" ht="12.75">
      <c r="A21" s="131">
        <v>5</v>
      </c>
      <c r="B21" s="404" t="s">
        <v>211</v>
      </c>
      <c r="C21" s="407"/>
      <c r="D21" s="407"/>
      <c r="E21" s="407"/>
      <c r="F21" s="407"/>
      <c r="G21" s="132">
        <v>73</v>
      </c>
      <c r="H21" s="132">
        <v>11400</v>
      </c>
      <c r="I21" s="117">
        <v>0</v>
      </c>
      <c r="J21" s="117"/>
    </row>
    <row r="22" spans="1:10" ht="12.75">
      <c r="A22" s="133">
        <v>6</v>
      </c>
      <c r="B22" s="404" t="s">
        <v>212</v>
      </c>
      <c r="C22" s="407"/>
      <c r="D22" s="407"/>
      <c r="E22" s="407"/>
      <c r="F22" s="407"/>
      <c r="G22" s="132">
        <v>75</v>
      </c>
      <c r="H22" s="134">
        <v>11500</v>
      </c>
      <c r="I22" s="117">
        <v>0</v>
      </c>
      <c r="J22" s="117"/>
    </row>
    <row r="23" spans="1:10" ht="12.75">
      <c r="A23" s="131">
        <v>7</v>
      </c>
      <c r="B23" s="403" t="s">
        <v>213</v>
      </c>
      <c r="C23" s="403"/>
      <c r="D23" s="403"/>
      <c r="E23" s="403"/>
      <c r="F23" s="404"/>
      <c r="G23" s="120">
        <v>77</v>
      </c>
      <c r="H23" s="120">
        <v>11600</v>
      </c>
      <c r="I23" s="115"/>
      <c r="J23" s="115"/>
    </row>
    <row r="24" spans="1:10" ht="13.5" thickBot="1">
      <c r="A24" s="135" t="s">
        <v>214</v>
      </c>
      <c r="B24" s="392" t="s">
        <v>215</v>
      </c>
      <c r="C24" s="392"/>
      <c r="D24" s="392"/>
      <c r="E24" s="392"/>
      <c r="F24" s="392"/>
      <c r="G24" s="136"/>
      <c r="H24" s="136">
        <v>11800</v>
      </c>
      <c r="I24" s="137">
        <f>I23+I22+I21+I19+I16+I12+I8</f>
        <v>0</v>
      </c>
      <c r="J24" s="137"/>
    </row>
    <row r="25" spans="1:10" ht="12.75">
      <c r="A25" s="138"/>
      <c r="B25" s="139"/>
      <c r="C25" s="139"/>
      <c r="D25" s="139"/>
      <c r="E25" s="139"/>
      <c r="F25" s="139"/>
      <c r="G25" s="139"/>
      <c r="H25" s="139"/>
      <c r="I25" s="140"/>
      <c r="J25" s="140"/>
    </row>
    <row r="26" spans="1:10" ht="12.75">
      <c r="A26" s="138"/>
      <c r="B26" s="139"/>
      <c r="C26" s="139"/>
      <c r="D26" s="139"/>
      <c r="E26" s="139"/>
      <c r="F26" s="139"/>
      <c r="G26" s="139"/>
      <c r="H26" s="139"/>
      <c r="I26" s="140"/>
      <c r="J26" s="140"/>
    </row>
    <row r="27" spans="1:10" ht="12.75">
      <c r="A27" s="138"/>
      <c r="B27" s="139"/>
      <c r="C27" s="139"/>
      <c r="D27" s="139"/>
      <c r="E27" s="139"/>
      <c r="F27" s="139"/>
      <c r="G27" s="139"/>
      <c r="H27" s="139"/>
      <c r="I27" s="140"/>
      <c r="J27" s="140"/>
    </row>
    <row r="28" spans="1:9" ht="12.75">
      <c r="A28" s="138"/>
      <c r="B28" s="139"/>
      <c r="C28" s="278"/>
      <c r="D28" s="170"/>
      <c r="E28" s="170"/>
      <c r="F28" s="170"/>
      <c r="G28" s="170"/>
      <c r="H28" s="170"/>
      <c r="I28" s="171" t="s">
        <v>180</v>
      </c>
    </row>
    <row r="29" spans="1:9" ht="15.75">
      <c r="A29" s="138"/>
      <c r="B29" s="139"/>
      <c r="C29" s="68"/>
      <c r="D29" s="8"/>
      <c r="E29" s="8"/>
      <c r="F29" s="8"/>
      <c r="G29" s="8"/>
      <c r="H29" s="8"/>
      <c r="I29" s="172" t="s">
        <v>1</v>
      </c>
    </row>
    <row r="30" spans="1:10" ht="12.75">
      <c r="A30" s="138"/>
      <c r="B30" s="139"/>
      <c r="C30" s="139"/>
      <c r="D30" s="139"/>
      <c r="E30" s="139"/>
      <c r="F30" s="139"/>
      <c r="G30" s="139"/>
      <c r="H30" s="139"/>
      <c r="I30" s="140"/>
      <c r="J30" s="140"/>
    </row>
    <row r="31" spans="1:10" ht="12.75">
      <c r="A31" s="138"/>
      <c r="B31" s="139"/>
      <c r="C31" s="139"/>
      <c r="D31" s="139"/>
      <c r="E31" s="139"/>
      <c r="F31" s="139"/>
      <c r="G31" s="139"/>
      <c r="H31" s="139"/>
      <c r="I31" s="140"/>
      <c r="J31" s="140"/>
    </row>
    <row r="32" spans="1:10" ht="12.75">
      <c r="A32" s="138"/>
      <c r="B32" s="139"/>
      <c r="C32" s="139"/>
      <c r="D32" s="139"/>
      <c r="E32" s="139"/>
      <c r="F32" s="139"/>
      <c r="G32" s="139"/>
      <c r="H32" s="139"/>
      <c r="I32" s="140"/>
      <c r="J32" s="140"/>
    </row>
    <row r="33" spans="1:10" ht="12.75">
      <c r="A33" s="138"/>
      <c r="B33" s="139"/>
      <c r="C33" s="139"/>
      <c r="D33" s="139"/>
      <c r="E33" s="139"/>
      <c r="F33" s="139"/>
      <c r="G33" s="139"/>
      <c r="H33" s="139"/>
      <c r="I33" s="140"/>
      <c r="J33" s="140"/>
    </row>
    <row r="34" spans="1:10" ht="12.75">
      <c r="A34" s="138"/>
      <c r="B34" s="139"/>
      <c r="C34" s="139"/>
      <c r="D34" s="139"/>
      <c r="E34" s="139"/>
      <c r="F34" s="139"/>
      <c r="G34" s="139"/>
      <c r="H34" s="139"/>
      <c r="I34" s="140"/>
      <c r="J34" s="140"/>
    </row>
    <row r="35" spans="1:10" ht="12.75">
      <c r="A35" s="138"/>
      <c r="B35" s="139"/>
      <c r="C35" s="139"/>
      <c r="D35" s="139"/>
      <c r="E35" s="139"/>
      <c r="F35" s="139"/>
      <c r="G35" s="139"/>
      <c r="H35" s="139"/>
      <c r="I35" s="140"/>
      <c r="J35" s="140"/>
    </row>
    <row r="36" spans="1:10" ht="12.75">
      <c r="A36" s="138"/>
      <c r="B36" s="139"/>
      <c r="C36" s="139"/>
      <c r="D36" s="139"/>
      <c r="E36" s="139"/>
      <c r="F36" s="139"/>
      <c r="G36" s="139"/>
      <c r="H36" s="139"/>
      <c r="I36" s="140"/>
      <c r="J36" s="140"/>
    </row>
    <row r="37" spans="1:10" ht="12.75">
      <c r="A37" s="138"/>
      <c r="B37" s="139"/>
      <c r="C37" s="139"/>
      <c r="D37" s="139"/>
      <c r="E37" s="139"/>
      <c r="F37" s="139"/>
      <c r="G37" s="139"/>
      <c r="H37" s="139"/>
      <c r="I37" s="140"/>
      <c r="J37" s="140"/>
    </row>
    <row r="38" spans="1:10" ht="12.75">
      <c r="A38" s="138"/>
      <c r="B38" s="139"/>
      <c r="C38" s="139"/>
      <c r="D38" s="139"/>
      <c r="E38" s="139"/>
      <c r="F38" s="139"/>
      <c r="G38" s="139"/>
      <c r="H38" s="139"/>
      <c r="I38" s="140"/>
      <c r="J38" s="140"/>
    </row>
    <row r="39" spans="1:10" ht="12.75">
      <c r="A39" s="138"/>
      <c r="B39" s="139"/>
      <c r="C39" s="139"/>
      <c r="D39" s="139"/>
      <c r="E39" s="139"/>
      <c r="F39" s="139"/>
      <c r="G39" s="139"/>
      <c r="H39" s="139"/>
      <c r="I39" s="140"/>
      <c r="J39" s="140"/>
    </row>
    <row r="40" spans="1:10" ht="12.75">
      <c r="A40" s="138"/>
      <c r="B40" s="139"/>
      <c r="C40" s="139"/>
      <c r="D40" s="139"/>
      <c r="E40" s="139"/>
      <c r="F40" s="139"/>
      <c r="G40" s="139"/>
      <c r="H40" s="139"/>
      <c r="I40" s="140"/>
      <c r="J40" s="140"/>
    </row>
    <row r="41" spans="1:10" ht="12.75">
      <c r="A41" s="138"/>
      <c r="B41" s="139"/>
      <c r="C41" s="139"/>
      <c r="D41" s="139"/>
      <c r="E41" s="139"/>
      <c r="F41" s="139"/>
      <c r="G41" s="139"/>
      <c r="H41" s="139"/>
      <c r="I41" s="140"/>
      <c r="J41" s="140"/>
    </row>
    <row r="42" spans="1:10" ht="12.75">
      <c r="A42" s="138"/>
      <c r="B42" s="139"/>
      <c r="C42" s="139"/>
      <c r="D42" s="139"/>
      <c r="E42" s="139"/>
      <c r="F42" s="139"/>
      <c r="G42" s="139"/>
      <c r="H42" s="139"/>
      <c r="I42" s="140"/>
      <c r="J42" s="140"/>
    </row>
    <row r="43" spans="1:10" ht="12.75">
      <c r="A43" s="138"/>
      <c r="B43" s="139"/>
      <c r="C43" s="139"/>
      <c r="D43" s="139"/>
      <c r="E43" s="139"/>
      <c r="F43" s="139"/>
      <c r="G43" s="139"/>
      <c r="H43" s="139"/>
      <c r="I43" s="140"/>
      <c r="J43" s="140"/>
    </row>
    <row r="44" spans="1:10" ht="12.75">
      <c r="A44" s="138"/>
      <c r="B44" s="139"/>
      <c r="C44" s="139"/>
      <c r="D44" s="139"/>
      <c r="E44" s="139"/>
      <c r="F44" s="139"/>
      <c r="G44" s="139"/>
      <c r="H44" s="139"/>
      <c r="I44" s="140"/>
      <c r="J44" s="140"/>
    </row>
    <row r="45" spans="1:10" ht="12.75">
      <c r="A45" s="138"/>
      <c r="B45" s="139"/>
      <c r="C45" s="139"/>
      <c r="D45" s="139"/>
      <c r="E45" s="139"/>
      <c r="F45" s="139"/>
      <c r="G45" s="139"/>
      <c r="H45" s="139"/>
      <c r="I45" s="140"/>
      <c r="J45" s="140"/>
    </row>
    <row r="46" spans="1:10" ht="12.75">
      <c r="A46" s="138"/>
      <c r="B46" s="139"/>
      <c r="C46" s="139"/>
      <c r="D46" s="139"/>
      <c r="E46" s="139"/>
      <c r="F46" s="139"/>
      <c r="G46" s="139"/>
      <c r="H46" s="139"/>
      <c r="I46" s="140"/>
      <c r="J46" s="140"/>
    </row>
    <row r="47" spans="1:10" ht="12.75">
      <c r="A47" s="138"/>
      <c r="B47" s="139"/>
      <c r="C47" s="139"/>
      <c r="D47" s="139"/>
      <c r="E47" s="139"/>
      <c r="F47" s="139"/>
      <c r="G47" s="139"/>
      <c r="H47" s="139"/>
      <c r="I47" s="140"/>
      <c r="J47" s="140"/>
    </row>
    <row r="48" spans="1:10" ht="12.75">
      <c r="A48" s="138"/>
      <c r="B48" s="139"/>
      <c r="C48" s="139"/>
      <c r="D48" s="139"/>
      <c r="E48" s="139"/>
      <c r="F48" s="139"/>
      <c r="G48" s="139"/>
      <c r="H48" s="139"/>
      <c r="I48" s="140"/>
      <c r="J48" s="140"/>
    </row>
    <row r="49" spans="1:10" ht="12.75">
      <c r="A49" s="138"/>
      <c r="B49" s="139"/>
      <c r="C49" s="139"/>
      <c r="D49" s="139"/>
      <c r="E49" s="139"/>
      <c r="F49" s="139"/>
      <c r="G49" s="139"/>
      <c r="H49" s="139"/>
      <c r="I49" s="140"/>
      <c r="J49" s="140"/>
    </row>
    <row r="50" spans="1:10" ht="12.75">
      <c r="A50" s="138"/>
      <c r="B50" s="139"/>
      <c r="C50" s="139"/>
      <c r="D50" s="139"/>
      <c r="E50" s="139"/>
      <c r="F50" s="139"/>
      <c r="G50" s="139"/>
      <c r="H50" s="139"/>
      <c r="I50" s="140"/>
      <c r="J50" s="140"/>
    </row>
    <row r="51" spans="1:10" ht="12.75">
      <c r="A51" s="138"/>
      <c r="B51" s="139"/>
      <c r="C51" s="139"/>
      <c r="D51" s="139"/>
      <c r="E51" s="139"/>
      <c r="F51" s="139"/>
      <c r="G51" s="139"/>
      <c r="H51" s="139"/>
      <c r="I51" s="140"/>
      <c r="J51" s="140"/>
    </row>
    <row r="52" spans="1:10" ht="12.75">
      <c r="A52" s="138"/>
      <c r="B52" s="139"/>
      <c r="C52" s="139"/>
      <c r="D52" s="139"/>
      <c r="E52" s="139"/>
      <c r="F52" s="139"/>
      <c r="G52" s="139"/>
      <c r="H52" s="139"/>
      <c r="I52" s="140"/>
      <c r="J52" s="140"/>
    </row>
    <row r="53" spans="1:10" ht="12.75">
      <c r="A53" s="138"/>
      <c r="B53" s="139"/>
      <c r="C53" s="139"/>
      <c r="D53" s="139"/>
      <c r="E53" s="139"/>
      <c r="F53" s="139"/>
      <c r="G53" s="139"/>
      <c r="H53" s="139"/>
      <c r="I53" s="140"/>
      <c r="J53" s="140"/>
    </row>
    <row r="54" spans="1:10" ht="12.75">
      <c r="A54" s="138"/>
      <c r="B54" s="139"/>
      <c r="C54" s="139"/>
      <c r="D54" s="139"/>
      <c r="E54" s="139"/>
      <c r="F54" s="139"/>
      <c r="G54" s="139"/>
      <c r="H54" s="139"/>
      <c r="I54" s="140"/>
      <c r="J54" s="140"/>
    </row>
    <row r="55" spans="1:10" ht="12.75">
      <c r="A55" s="138"/>
      <c r="B55" s="139"/>
      <c r="C55" s="139"/>
      <c r="D55" s="139"/>
      <c r="E55" s="139"/>
      <c r="F55" s="139"/>
      <c r="G55" s="139"/>
      <c r="H55" s="139"/>
      <c r="I55" s="140"/>
      <c r="J55" s="140"/>
    </row>
    <row r="56" spans="1:10" ht="12.75">
      <c r="A56" s="138"/>
      <c r="B56" s="139"/>
      <c r="C56" s="139"/>
      <c r="D56" s="139"/>
      <c r="E56" s="139"/>
      <c r="F56" s="139"/>
      <c r="G56" s="139"/>
      <c r="H56" s="139"/>
      <c r="I56" s="140"/>
      <c r="J56" s="140"/>
    </row>
    <row r="57" spans="1:10" ht="12.75">
      <c r="A57" s="138"/>
      <c r="B57" s="139"/>
      <c r="C57" s="139"/>
      <c r="D57" s="139"/>
      <c r="E57" s="139"/>
      <c r="F57" s="139"/>
      <c r="G57" s="139"/>
      <c r="H57" s="139"/>
      <c r="I57" s="140"/>
      <c r="J57" s="140"/>
    </row>
    <row r="58" spans="1:10" ht="12.75">
      <c r="A58" s="8"/>
      <c r="B58" s="20" t="s">
        <v>450</v>
      </c>
      <c r="C58" s="49"/>
      <c r="D58" s="49"/>
      <c r="E58" s="8"/>
      <c r="F58" s="8"/>
      <c r="G58" s="8"/>
      <c r="H58" s="8"/>
      <c r="I58" s="8"/>
      <c r="J58" s="8"/>
    </row>
    <row r="59" spans="1:10" ht="12.75">
      <c r="A59" s="8"/>
      <c r="B59" s="6" t="s">
        <v>451</v>
      </c>
      <c r="C59" s="49"/>
      <c r="D59" s="49"/>
      <c r="E59" s="8"/>
      <c r="F59" s="8"/>
      <c r="G59" s="8"/>
      <c r="H59" s="8"/>
      <c r="I59" s="8"/>
      <c r="J59" s="8"/>
    </row>
    <row r="60" spans="1:10" ht="12.75">
      <c r="A60" s="8"/>
      <c r="B60" s="6"/>
      <c r="C60" s="8"/>
      <c r="D60" s="8"/>
      <c r="E60" s="8"/>
      <c r="F60" s="8"/>
      <c r="G60" s="8"/>
      <c r="H60" s="8"/>
      <c r="I60" s="6" t="s">
        <v>216</v>
      </c>
      <c r="J60" s="8"/>
    </row>
    <row r="61" spans="1:10" ht="12.75">
      <c r="A61" s="99"/>
      <c r="B61" s="99"/>
      <c r="C61" s="99"/>
      <c r="D61" s="99"/>
      <c r="E61" s="99"/>
      <c r="F61" s="99"/>
      <c r="G61" s="99"/>
      <c r="H61" s="99"/>
      <c r="I61" s="105"/>
      <c r="J61" s="106" t="s">
        <v>187</v>
      </c>
    </row>
    <row r="62" spans="1:10" ht="12.75">
      <c r="A62" s="393" t="s">
        <v>188</v>
      </c>
      <c r="B62" s="394"/>
      <c r="C62" s="394"/>
      <c r="D62" s="394"/>
      <c r="E62" s="394"/>
      <c r="F62" s="394"/>
      <c r="G62" s="394"/>
      <c r="H62" s="394"/>
      <c r="I62" s="394"/>
      <c r="J62" s="395"/>
    </row>
    <row r="63" spans="1:10" ht="33" thickBot="1">
      <c r="A63" s="141"/>
      <c r="B63" s="396" t="s">
        <v>217</v>
      </c>
      <c r="C63" s="397"/>
      <c r="D63" s="397"/>
      <c r="E63" s="397"/>
      <c r="F63" s="398"/>
      <c r="G63" s="142" t="s">
        <v>190</v>
      </c>
      <c r="H63" s="142" t="s">
        <v>191</v>
      </c>
      <c r="I63" s="143" t="s">
        <v>488</v>
      </c>
      <c r="J63" s="143" t="s">
        <v>431</v>
      </c>
    </row>
    <row r="64" spans="1:10" ht="12.75">
      <c r="A64" s="144">
        <v>1</v>
      </c>
      <c r="B64" s="399" t="s">
        <v>218</v>
      </c>
      <c r="C64" s="400"/>
      <c r="D64" s="400"/>
      <c r="E64" s="400"/>
      <c r="F64" s="400"/>
      <c r="G64" s="145">
        <v>60</v>
      </c>
      <c r="H64" s="145">
        <v>12100</v>
      </c>
      <c r="I64" s="146"/>
      <c r="J64" s="146"/>
    </row>
    <row r="65" spans="1:10" ht="12.75">
      <c r="A65" s="147" t="s">
        <v>219</v>
      </c>
      <c r="B65" s="387" t="s">
        <v>220</v>
      </c>
      <c r="C65" s="387" t="s">
        <v>221</v>
      </c>
      <c r="D65" s="387"/>
      <c r="E65" s="387"/>
      <c r="F65" s="387"/>
      <c r="G65" s="148" t="s">
        <v>222</v>
      </c>
      <c r="H65" s="148">
        <v>12101</v>
      </c>
      <c r="I65" s="149"/>
      <c r="J65" s="149"/>
    </row>
    <row r="66" spans="1:10" ht="12.75">
      <c r="A66" s="147" t="s">
        <v>196</v>
      </c>
      <c r="B66" s="387" t="s">
        <v>223</v>
      </c>
      <c r="C66" s="387" t="s">
        <v>221</v>
      </c>
      <c r="D66" s="387"/>
      <c r="E66" s="387"/>
      <c r="F66" s="387"/>
      <c r="G66" s="148"/>
      <c r="H66" s="150">
        <v>12102</v>
      </c>
      <c r="I66" s="149"/>
      <c r="J66" s="149"/>
    </row>
    <row r="67" spans="1:10" ht="12.75">
      <c r="A67" s="147" t="s">
        <v>198</v>
      </c>
      <c r="B67" s="387" t="s">
        <v>224</v>
      </c>
      <c r="C67" s="387" t="s">
        <v>221</v>
      </c>
      <c r="D67" s="387"/>
      <c r="E67" s="387"/>
      <c r="F67" s="387"/>
      <c r="G67" s="148" t="s">
        <v>225</v>
      </c>
      <c r="H67" s="148">
        <v>12103</v>
      </c>
      <c r="I67" s="149"/>
      <c r="J67" s="149"/>
    </row>
    <row r="68" spans="1:10" ht="12.75">
      <c r="A68" s="147" t="s">
        <v>226</v>
      </c>
      <c r="B68" s="390" t="s">
        <v>227</v>
      </c>
      <c r="C68" s="387" t="s">
        <v>221</v>
      </c>
      <c r="D68" s="387"/>
      <c r="E68" s="387"/>
      <c r="F68" s="387"/>
      <c r="G68" s="148"/>
      <c r="H68" s="150">
        <v>12104</v>
      </c>
      <c r="I68" s="149"/>
      <c r="J68" s="149"/>
    </row>
    <row r="69" spans="1:10" ht="12.75">
      <c r="A69" s="147" t="s">
        <v>228</v>
      </c>
      <c r="B69" s="387" t="s">
        <v>229</v>
      </c>
      <c r="C69" s="387" t="s">
        <v>221</v>
      </c>
      <c r="D69" s="387"/>
      <c r="E69" s="387"/>
      <c r="F69" s="387"/>
      <c r="G69" s="148" t="s">
        <v>230</v>
      </c>
      <c r="H69" s="150">
        <v>12105</v>
      </c>
      <c r="I69" s="149"/>
      <c r="J69" s="151"/>
    </row>
    <row r="70" spans="1:10" ht="12.75">
      <c r="A70" s="152">
        <v>2</v>
      </c>
      <c r="B70" s="384" t="s">
        <v>231</v>
      </c>
      <c r="C70" s="384"/>
      <c r="D70" s="384"/>
      <c r="E70" s="384"/>
      <c r="F70" s="384"/>
      <c r="G70" s="153">
        <v>64</v>
      </c>
      <c r="H70" s="153">
        <v>12200</v>
      </c>
      <c r="I70" s="154">
        <v>321</v>
      </c>
      <c r="J70" s="154"/>
    </row>
    <row r="71" spans="1:10" ht="12.75">
      <c r="A71" s="155" t="s">
        <v>232</v>
      </c>
      <c r="B71" s="384" t="s">
        <v>233</v>
      </c>
      <c r="C71" s="391"/>
      <c r="D71" s="391"/>
      <c r="E71" s="391"/>
      <c r="F71" s="391"/>
      <c r="G71" s="150">
        <v>641</v>
      </c>
      <c r="H71" s="150">
        <v>12201</v>
      </c>
      <c r="I71" s="149">
        <v>321</v>
      </c>
      <c r="J71" s="149"/>
    </row>
    <row r="72" spans="1:10" ht="12.75">
      <c r="A72" s="155" t="s">
        <v>234</v>
      </c>
      <c r="B72" s="391" t="s">
        <v>235</v>
      </c>
      <c r="C72" s="391"/>
      <c r="D72" s="391"/>
      <c r="E72" s="391"/>
      <c r="F72" s="391"/>
      <c r="G72" s="150">
        <v>644</v>
      </c>
      <c r="H72" s="150">
        <v>12202</v>
      </c>
      <c r="I72" s="149"/>
      <c r="J72" s="149"/>
    </row>
    <row r="73" spans="1:10" ht="12.75">
      <c r="A73" s="152">
        <v>3</v>
      </c>
      <c r="B73" s="384" t="s">
        <v>236</v>
      </c>
      <c r="C73" s="384"/>
      <c r="D73" s="384"/>
      <c r="E73" s="384"/>
      <c r="F73" s="384"/>
      <c r="G73" s="153">
        <v>68</v>
      </c>
      <c r="H73" s="153">
        <v>12300</v>
      </c>
      <c r="I73" s="149"/>
      <c r="J73" s="149"/>
    </row>
    <row r="74" spans="1:10" ht="12.75">
      <c r="A74" s="152">
        <v>4</v>
      </c>
      <c r="B74" s="384" t="s">
        <v>237</v>
      </c>
      <c r="C74" s="384"/>
      <c r="D74" s="384"/>
      <c r="E74" s="384"/>
      <c r="F74" s="384"/>
      <c r="G74" s="153">
        <v>61</v>
      </c>
      <c r="H74" s="153">
        <v>12400</v>
      </c>
      <c r="I74" s="115"/>
      <c r="J74" s="154"/>
    </row>
    <row r="75" spans="1:10" ht="12.75">
      <c r="A75" s="155" t="s">
        <v>193</v>
      </c>
      <c r="B75" s="386" t="s">
        <v>238</v>
      </c>
      <c r="C75" s="386"/>
      <c r="D75" s="386"/>
      <c r="E75" s="386"/>
      <c r="F75" s="386"/>
      <c r="G75" s="148"/>
      <c r="H75" s="148">
        <v>12401</v>
      </c>
      <c r="I75" s="149"/>
      <c r="J75" s="149"/>
    </row>
    <row r="76" spans="1:10" ht="12.75">
      <c r="A76" s="155" t="s">
        <v>202</v>
      </c>
      <c r="B76" s="386" t="s">
        <v>239</v>
      </c>
      <c r="C76" s="386"/>
      <c r="D76" s="386"/>
      <c r="E76" s="386"/>
      <c r="F76" s="386"/>
      <c r="G76" s="156">
        <v>611</v>
      </c>
      <c r="H76" s="148">
        <v>12402</v>
      </c>
      <c r="I76" s="149"/>
      <c r="J76" s="149"/>
    </row>
    <row r="77" spans="1:10" ht="12.75">
      <c r="A77" s="155" t="s">
        <v>204</v>
      </c>
      <c r="B77" s="386" t="s">
        <v>240</v>
      </c>
      <c r="C77" s="386"/>
      <c r="D77" s="386"/>
      <c r="E77" s="386"/>
      <c r="F77" s="386"/>
      <c r="G77" s="148">
        <v>613</v>
      </c>
      <c r="H77" s="148">
        <v>12403</v>
      </c>
      <c r="I77" s="149"/>
      <c r="J77" s="149"/>
    </row>
    <row r="78" spans="1:10" ht="12.75">
      <c r="A78" s="155" t="s">
        <v>241</v>
      </c>
      <c r="B78" s="386" t="s">
        <v>242</v>
      </c>
      <c r="C78" s="386"/>
      <c r="D78" s="386"/>
      <c r="E78" s="386"/>
      <c r="F78" s="386"/>
      <c r="G78" s="156">
        <v>615</v>
      </c>
      <c r="H78" s="148">
        <v>12404</v>
      </c>
      <c r="I78" s="157"/>
      <c r="J78" s="157"/>
    </row>
    <row r="79" spans="1:10" ht="12.75">
      <c r="A79" s="155" t="s">
        <v>243</v>
      </c>
      <c r="B79" s="386" t="s">
        <v>244</v>
      </c>
      <c r="C79" s="386"/>
      <c r="D79" s="386"/>
      <c r="E79" s="386"/>
      <c r="F79" s="386"/>
      <c r="G79" s="156">
        <v>616</v>
      </c>
      <c r="H79" s="148">
        <v>12405</v>
      </c>
      <c r="I79" s="149"/>
      <c r="J79" s="149"/>
    </row>
    <row r="80" spans="1:10" ht="12.75">
      <c r="A80" s="155" t="s">
        <v>245</v>
      </c>
      <c r="B80" s="386" t="s">
        <v>246</v>
      </c>
      <c r="C80" s="386"/>
      <c r="D80" s="386"/>
      <c r="E80" s="386"/>
      <c r="F80" s="386"/>
      <c r="G80" s="156">
        <v>617</v>
      </c>
      <c r="H80" s="148">
        <v>12406</v>
      </c>
      <c r="I80" s="149"/>
      <c r="J80" s="149"/>
    </row>
    <row r="81" spans="1:10" ht="12.75">
      <c r="A81" s="155" t="s">
        <v>247</v>
      </c>
      <c r="B81" s="387" t="s">
        <v>248</v>
      </c>
      <c r="C81" s="387" t="s">
        <v>221</v>
      </c>
      <c r="D81" s="387"/>
      <c r="E81" s="387"/>
      <c r="F81" s="387"/>
      <c r="G81" s="156">
        <v>618</v>
      </c>
      <c r="H81" s="148">
        <v>12407</v>
      </c>
      <c r="I81" s="149">
        <v>10</v>
      </c>
      <c r="J81" s="149"/>
    </row>
    <row r="82" spans="1:10" ht="12.75">
      <c r="A82" s="155" t="s">
        <v>249</v>
      </c>
      <c r="B82" s="387" t="s">
        <v>250</v>
      </c>
      <c r="C82" s="387"/>
      <c r="D82" s="387"/>
      <c r="E82" s="387"/>
      <c r="F82" s="387"/>
      <c r="G82" s="156">
        <v>623</v>
      </c>
      <c r="H82" s="148">
        <v>12408</v>
      </c>
      <c r="I82" s="149"/>
      <c r="J82" s="149"/>
    </row>
    <row r="83" spans="1:10" ht="12.75">
      <c r="A83" s="155" t="s">
        <v>251</v>
      </c>
      <c r="B83" s="387" t="s">
        <v>252</v>
      </c>
      <c r="C83" s="387"/>
      <c r="D83" s="387"/>
      <c r="E83" s="387"/>
      <c r="F83" s="387"/>
      <c r="G83" s="156">
        <v>624</v>
      </c>
      <c r="H83" s="148">
        <v>12409</v>
      </c>
      <c r="I83" s="149"/>
      <c r="J83" s="149"/>
    </row>
    <row r="84" spans="1:10" ht="12.75">
      <c r="A84" s="155" t="s">
        <v>253</v>
      </c>
      <c r="B84" s="387" t="s">
        <v>254</v>
      </c>
      <c r="C84" s="387"/>
      <c r="D84" s="387"/>
      <c r="E84" s="387"/>
      <c r="F84" s="387"/>
      <c r="G84" s="156">
        <v>625</v>
      </c>
      <c r="H84" s="148">
        <v>12410</v>
      </c>
      <c r="I84" s="149"/>
      <c r="J84" s="149"/>
    </row>
    <row r="85" spans="1:10" ht="12.75">
      <c r="A85" s="155" t="s">
        <v>255</v>
      </c>
      <c r="B85" s="387" t="s">
        <v>256</v>
      </c>
      <c r="C85" s="387"/>
      <c r="D85" s="387"/>
      <c r="E85" s="387"/>
      <c r="F85" s="387"/>
      <c r="G85" s="156">
        <v>626</v>
      </c>
      <c r="H85" s="148">
        <v>12411</v>
      </c>
      <c r="I85" s="149"/>
      <c r="J85" s="149"/>
    </row>
    <row r="86" spans="1:10" ht="12.75">
      <c r="A86" s="158" t="s">
        <v>257</v>
      </c>
      <c r="B86" s="387" t="s">
        <v>258</v>
      </c>
      <c r="C86" s="387"/>
      <c r="D86" s="387"/>
      <c r="E86" s="387"/>
      <c r="F86" s="387"/>
      <c r="G86" s="156">
        <v>627</v>
      </c>
      <c r="H86" s="148">
        <v>12412</v>
      </c>
      <c r="I86" s="149"/>
      <c r="J86" s="149"/>
    </row>
    <row r="87" spans="1:10" ht="12.75">
      <c r="A87" s="155"/>
      <c r="B87" s="389" t="s">
        <v>259</v>
      </c>
      <c r="C87" s="389"/>
      <c r="D87" s="389"/>
      <c r="E87" s="389"/>
      <c r="F87" s="389"/>
      <c r="G87" s="156">
        <v>6271</v>
      </c>
      <c r="H87" s="156">
        <v>124121</v>
      </c>
      <c r="I87" s="149"/>
      <c r="J87" s="149"/>
    </row>
    <row r="88" spans="1:10" ht="12.75">
      <c r="A88" s="155"/>
      <c r="B88" s="389" t="s">
        <v>260</v>
      </c>
      <c r="C88" s="389"/>
      <c r="D88" s="389"/>
      <c r="E88" s="389"/>
      <c r="F88" s="389"/>
      <c r="G88" s="156">
        <v>6272</v>
      </c>
      <c r="H88" s="156">
        <v>124122</v>
      </c>
      <c r="I88" s="149"/>
      <c r="J88" s="149"/>
    </row>
    <row r="89" spans="1:10" ht="12.75">
      <c r="A89" s="155" t="s">
        <v>261</v>
      </c>
      <c r="B89" s="387" t="s">
        <v>262</v>
      </c>
      <c r="C89" s="387"/>
      <c r="D89" s="387"/>
      <c r="E89" s="387"/>
      <c r="F89" s="387"/>
      <c r="G89" s="156">
        <v>628</v>
      </c>
      <c r="H89" s="156">
        <v>12413</v>
      </c>
      <c r="I89" s="149"/>
      <c r="J89" s="149"/>
    </row>
    <row r="90" spans="1:10" ht="12.75">
      <c r="A90" s="152">
        <v>5</v>
      </c>
      <c r="B90" s="390" t="s">
        <v>263</v>
      </c>
      <c r="C90" s="387"/>
      <c r="D90" s="387"/>
      <c r="E90" s="387"/>
      <c r="F90" s="387"/>
      <c r="G90" s="159">
        <v>63</v>
      </c>
      <c r="H90" s="159">
        <v>12500</v>
      </c>
      <c r="I90" s="154">
        <v>11</v>
      </c>
      <c r="J90" s="154"/>
    </row>
    <row r="91" spans="1:10" ht="12.75">
      <c r="A91" s="155" t="s">
        <v>193</v>
      </c>
      <c r="B91" s="387" t="s">
        <v>264</v>
      </c>
      <c r="C91" s="387"/>
      <c r="D91" s="387"/>
      <c r="E91" s="387"/>
      <c r="F91" s="387"/>
      <c r="G91" s="156">
        <v>632</v>
      </c>
      <c r="H91" s="156">
        <v>12501</v>
      </c>
      <c r="I91" s="149"/>
      <c r="J91" s="149"/>
    </row>
    <row r="92" spans="1:10" ht="12.75">
      <c r="A92" s="155" t="s">
        <v>202</v>
      </c>
      <c r="B92" s="387" t="s">
        <v>265</v>
      </c>
      <c r="C92" s="387"/>
      <c r="D92" s="387"/>
      <c r="E92" s="387"/>
      <c r="F92" s="387"/>
      <c r="G92" s="156">
        <v>633</v>
      </c>
      <c r="H92" s="156">
        <v>12502</v>
      </c>
      <c r="I92" s="149"/>
      <c r="J92" s="149"/>
    </row>
    <row r="93" spans="1:10" ht="12.75">
      <c r="A93" s="155" t="s">
        <v>204</v>
      </c>
      <c r="B93" s="387" t="s">
        <v>266</v>
      </c>
      <c r="C93" s="387"/>
      <c r="D93" s="387"/>
      <c r="E93" s="387"/>
      <c r="F93" s="387"/>
      <c r="G93" s="156">
        <v>634</v>
      </c>
      <c r="H93" s="156">
        <v>12503</v>
      </c>
      <c r="I93" s="149">
        <v>3</v>
      </c>
      <c r="J93" s="149"/>
    </row>
    <row r="94" spans="1:10" ht="12.75">
      <c r="A94" s="155" t="s">
        <v>241</v>
      </c>
      <c r="B94" s="387" t="s">
        <v>267</v>
      </c>
      <c r="C94" s="387"/>
      <c r="D94" s="387"/>
      <c r="E94" s="387"/>
      <c r="F94" s="387"/>
      <c r="G94" s="156" t="s">
        <v>268</v>
      </c>
      <c r="H94" s="156">
        <v>12504</v>
      </c>
      <c r="I94" s="149">
        <v>8</v>
      </c>
      <c r="J94" s="151"/>
    </row>
    <row r="95" spans="1:10" ht="12.75">
      <c r="A95" s="152" t="s">
        <v>269</v>
      </c>
      <c r="B95" s="384" t="s">
        <v>270</v>
      </c>
      <c r="C95" s="384"/>
      <c r="D95" s="384"/>
      <c r="E95" s="384"/>
      <c r="F95" s="384"/>
      <c r="G95" s="156"/>
      <c r="H95" s="156">
        <v>12600</v>
      </c>
      <c r="I95" s="276">
        <f>I70+I81+I90</f>
        <v>342</v>
      </c>
      <c r="J95" s="276"/>
    </row>
    <row r="96" spans="1:10" ht="12.75">
      <c r="A96" s="160"/>
      <c r="B96" s="161" t="s">
        <v>271</v>
      </c>
      <c r="C96" s="162"/>
      <c r="D96" s="162"/>
      <c r="E96" s="162"/>
      <c r="F96" s="162"/>
      <c r="G96" s="162"/>
      <c r="H96" s="162"/>
      <c r="I96" s="163" t="s">
        <v>488</v>
      </c>
      <c r="J96" s="163" t="s">
        <v>431</v>
      </c>
    </row>
    <row r="97" spans="1:10" ht="12.75">
      <c r="A97" s="164">
        <v>1</v>
      </c>
      <c r="B97" s="385" t="s">
        <v>272</v>
      </c>
      <c r="C97" s="385"/>
      <c r="D97" s="385"/>
      <c r="E97" s="385"/>
      <c r="F97" s="385"/>
      <c r="G97" s="159"/>
      <c r="H97" s="159">
        <v>14000</v>
      </c>
      <c r="I97" s="159"/>
      <c r="J97" s="159"/>
    </row>
    <row r="98" spans="1:10" ht="12.75">
      <c r="A98" s="164">
        <v>2</v>
      </c>
      <c r="B98" s="385" t="s">
        <v>273</v>
      </c>
      <c r="C98" s="385"/>
      <c r="D98" s="385"/>
      <c r="E98" s="385"/>
      <c r="F98" s="385"/>
      <c r="G98" s="159"/>
      <c r="H98" s="159">
        <v>15000</v>
      </c>
      <c r="I98" s="159"/>
      <c r="J98" s="159"/>
    </row>
    <row r="99" spans="1:10" ht="12.75">
      <c r="A99" s="165" t="s">
        <v>193</v>
      </c>
      <c r="B99" s="386" t="s">
        <v>274</v>
      </c>
      <c r="C99" s="386"/>
      <c r="D99" s="386"/>
      <c r="E99" s="386"/>
      <c r="F99" s="386"/>
      <c r="G99" s="159"/>
      <c r="H99" s="156">
        <v>15001</v>
      </c>
      <c r="I99" s="159"/>
      <c r="J99" s="159"/>
    </row>
    <row r="100" spans="1:10" ht="12.75">
      <c r="A100" s="165"/>
      <c r="B100" s="388" t="s">
        <v>275</v>
      </c>
      <c r="C100" s="388"/>
      <c r="D100" s="388"/>
      <c r="E100" s="388"/>
      <c r="F100" s="388"/>
      <c r="G100" s="159"/>
      <c r="H100" s="156">
        <v>150011</v>
      </c>
      <c r="I100" s="159"/>
      <c r="J100" s="159"/>
    </row>
    <row r="101" spans="1:10" ht="12.75">
      <c r="A101" s="166" t="s">
        <v>202</v>
      </c>
      <c r="B101" s="386" t="s">
        <v>276</v>
      </c>
      <c r="C101" s="386"/>
      <c r="D101" s="386"/>
      <c r="E101" s="386"/>
      <c r="F101" s="386"/>
      <c r="G101" s="159"/>
      <c r="H101" s="156">
        <v>15002</v>
      </c>
      <c r="I101" s="159"/>
      <c r="J101" s="159"/>
    </row>
    <row r="102" spans="1:10" ht="13.5" thickBot="1">
      <c r="A102" s="167"/>
      <c r="B102" s="383" t="s">
        <v>277</v>
      </c>
      <c r="C102" s="383"/>
      <c r="D102" s="383"/>
      <c r="E102" s="383"/>
      <c r="F102" s="383"/>
      <c r="G102" s="168"/>
      <c r="H102" s="169">
        <v>150021</v>
      </c>
      <c r="I102" s="168"/>
      <c r="J102" s="168"/>
    </row>
    <row r="103" spans="1:10" ht="12.75">
      <c r="A103" s="170"/>
      <c r="B103" s="170"/>
      <c r="C103" s="278"/>
      <c r="D103" s="170"/>
      <c r="E103" s="170"/>
      <c r="F103" s="170"/>
      <c r="G103" s="170"/>
      <c r="H103" s="170"/>
      <c r="I103" s="171" t="s">
        <v>180</v>
      </c>
      <c r="J103" s="171"/>
    </row>
    <row r="104" spans="1:10" ht="15.75">
      <c r="A104" s="8"/>
      <c r="B104" s="8"/>
      <c r="C104" s="68"/>
      <c r="D104" s="8"/>
      <c r="E104" s="8"/>
      <c r="F104" s="8"/>
      <c r="G104" s="8"/>
      <c r="H104" s="8"/>
      <c r="I104" s="172" t="s">
        <v>1</v>
      </c>
      <c r="J104" s="172"/>
    </row>
    <row r="105" spans="1:10" ht="15.75">
      <c r="A105" s="8"/>
      <c r="B105" s="8"/>
      <c r="C105" s="8"/>
      <c r="D105" s="8"/>
      <c r="E105" s="8"/>
      <c r="F105" s="8"/>
      <c r="G105" s="8"/>
      <c r="H105" s="8"/>
      <c r="I105" s="8"/>
      <c r="J105" s="172"/>
    </row>
    <row r="106" spans="1:10" ht="15.75">
      <c r="A106" s="8"/>
      <c r="B106" s="8"/>
      <c r="C106" s="8"/>
      <c r="D106" s="8"/>
      <c r="E106" s="8"/>
      <c r="F106" s="8"/>
      <c r="G106" s="8"/>
      <c r="H106" s="8"/>
      <c r="I106" s="8"/>
      <c r="J106" s="172"/>
    </row>
    <row r="107" spans="1:10" ht="15.75">
      <c r="A107" s="8"/>
      <c r="B107" s="8"/>
      <c r="C107" s="8"/>
      <c r="D107" s="8"/>
      <c r="E107" s="8"/>
      <c r="F107" s="8"/>
      <c r="G107" s="8"/>
      <c r="H107" s="8"/>
      <c r="I107" s="8"/>
      <c r="J107" s="172"/>
    </row>
    <row r="108" spans="1:10" ht="15.75">
      <c r="A108" s="8"/>
      <c r="B108" s="173"/>
      <c r="C108" s="8"/>
      <c r="D108" s="8"/>
      <c r="E108" s="8"/>
      <c r="F108" s="8"/>
      <c r="G108" s="8"/>
      <c r="H108" s="8"/>
      <c r="I108" s="8"/>
      <c r="J108" s="172"/>
    </row>
    <row r="109" spans="1:10" ht="12.75">
      <c r="A109" s="8"/>
      <c r="B109" s="173"/>
      <c r="C109" s="8"/>
      <c r="D109" s="8"/>
      <c r="E109" s="8"/>
      <c r="F109" s="8"/>
      <c r="G109" s="8"/>
      <c r="H109" s="8"/>
      <c r="I109" s="8"/>
      <c r="J109" s="8"/>
    </row>
    <row r="110" spans="1:10" ht="12.75">
      <c r="A110" s="8"/>
      <c r="B110" s="173"/>
      <c r="C110" s="8"/>
      <c r="D110" s="8"/>
      <c r="E110" s="8"/>
      <c r="F110" s="8"/>
      <c r="G110" s="8"/>
      <c r="H110" s="8"/>
      <c r="I110" s="8"/>
      <c r="J110" s="8"/>
    </row>
    <row r="111" spans="1:10" ht="12.75">
      <c r="A111" s="8"/>
      <c r="B111" s="173"/>
      <c r="C111" s="8"/>
      <c r="D111" s="8"/>
      <c r="E111" s="8"/>
      <c r="F111" s="8"/>
      <c r="G111" s="8"/>
      <c r="H111" s="8"/>
      <c r="I111" s="8"/>
      <c r="J111" s="8"/>
    </row>
    <row r="112" spans="1:10" ht="12.75">
      <c r="A112" s="8"/>
      <c r="B112" s="8"/>
      <c r="C112" s="8"/>
      <c r="D112" s="8"/>
      <c r="E112" s="8"/>
      <c r="F112" s="8"/>
      <c r="G112" s="8"/>
      <c r="H112" s="8"/>
      <c r="I112" s="8"/>
      <c r="J112" s="8"/>
    </row>
    <row r="113" spans="1:10" ht="12.75">
      <c r="A113" s="8"/>
      <c r="B113" s="8"/>
      <c r="C113" s="8"/>
      <c r="D113" s="8"/>
      <c r="E113" s="8"/>
      <c r="F113" s="8"/>
      <c r="G113" s="8"/>
      <c r="H113" s="8"/>
      <c r="I113" s="8"/>
      <c r="J113" s="8"/>
    </row>
    <row r="114" spans="1:10" ht="12.75">
      <c r="A114" s="8"/>
      <c r="B114" s="8"/>
      <c r="C114" s="8"/>
      <c r="D114" s="8"/>
      <c r="E114" s="8"/>
      <c r="F114" s="8"/>
      <c r="G114" s="8"/>
      <c r="H114" s="8"/>
      <c r="I114" s="8"/>
      <c r="J114" s="8"/>
    </row>
    <row r="115" spans="1:10" ht="12.75">
      <c r="A115" s="8"/>
      <c r="B115" s="8"/>
      <c r="C115" s="8"/>
      <c r="D115" s="8"/>
      <c r="E115" s="8"/>
      <c r="F115" s="8"/>
      <c r="G115" s="8"/>
      <c r="H115" s="8"/>
      <c r="I115" s="8"/>
      <c r="J115" s="8"/>
    </row>
    <row r="116" spans="1:10" ht="12.75">
      <c r="A116" s="8"/>
      <c r="B116" s="8"/>
      <c r="C116" s="8"/>
      <c r="D116" s="8"/>
      <c r="E116" s="8"/>
      <c r="F116" s="8"/>
      <c r="G116" s="8"/>
      <c r="H116" s="8"/>
      <c r="I116" s="8"/>
      <c r="J116" s="8"/>
    </row>
    <row r="117" spans="1:10" ht="12.75">
      <c r="A117" s="8"/>
      <c r="B117" s="8"/>
      <c r="C117" s="8"/>
      <c r="D117" s="8"/>
      <c r="E117" s="8"/>
      <c r="F117" s="8"/>
      <c r="G117" s="8"/>
      <c r="H117" s="8"/>
      <c r="I117" s="8"/>
      <c r="J117" s="8"/>
    </row>
    <row r="118" spans="1:10" ht="12.75">
      <c r="A118" s="8"/>
      <c r="B118" s="8"/>
      <c r="C118" s="8"/>
      <c r="D118" s="8"/>
      <c r="E118" s="8"/>
      <c r="F118" s="8"/>
      <c r="G118" s="8"/>
      <c r="H118" s="8"/>
      <c r="I118" s="8"/>
      <c r="J118" s="8"/>
    </row>
    <row r="119" spans="1:10" ht="12.75">
      <c r="A119" s="8"/>
      <c r="B119" s="8"/>
      <c r="C119" s="8"/>
      <c r="D119" s="8"/>
      <c r="E119" s="8"/>
      <c r="F119" s="8"/>
      <c r="G119" s="8"/>
      <c r="H119" s="8"/>
      <c r="I119" s="8"/>
      <c r="J119" s="8"/>
    </row>
    <row r="120" spans="1:10" ht="12.75">
      <c r="A120" s="8"/>
      <c r="B120" s="8"/>
      <c r="C120" s="8"/>
      <c r="D120" s="8"/>
      <c r="E120" s="8"/>
      <c r="F120" s="8"/>
      <c r="G120" s="8"/>
      <c r="H120" s="8"/>
      <c r="I120" s="8"/>
      <c r="J120" s="8"/>
    </row>
    <row r="121" spans="1:10" ht="12.75">
      <c r="A121" s="8"/>
      <c r="B121" s="8"/>
      <c r="C121" s="8"/>
      <c r="D121" s="8"/>
      <c r="E121" s="8"/>
      <c r="F121" s="8"/>
      <c r="G121" s="8"/>
      <c r="H121" s="8"/>
      <c r="I121" s="8"/>
      <c r="J121" s="8"/>
    </row>
    <row r="122" spans="1:10" ht="12.75">
      <c r="A122" s="8"/>
      <c r="B122" s="8"/>
      <c r="C122" s="8"/>
      <c r="D122" s="8"/>
      <c r="E122" s="8"/>
      <c r="F122" s="8"/>
      <c r="G122" s="8"/>
      <c r="H122" s="8"/>
      <c r="I122" s="8"/>
      <c r="J122" s="8"/>
    </row>
    <row r="123" spans="1:10" ht="12.75">
      <c r="A123" s="8"/>
      <c r="B123" s="8"/>
      <c r="C123" s="8"/>
      <c r="D123" s="8"/>
      <c r="E123" s="8"/>
      <c r="F123" s="8"/>
      <c r="G123" s="8"/>
      <c r="H123" s="8"/>
      <c r="I123" s="8"/>
      <c r="J123" s="8"/>
    </row>
    <row r="124" spans="1:10" ht="12.75">
      <c r="A124" s="8"/>
      <c r="B124" s="8"/>
      <c r="C124" s="8"/>
      <c r="D124" s="8"/>
      <c r="E124" s="8"/>
      <c r="F124" s="8"/>
      <c r="G124" s="8"/>
      <c r="H124" s="8"/>
      <c r="I124" s="8"/>
      <c r="J124" s="8"/>
    </row>
    <row r="125" spans="1:10" ht="12.75">
      <c r="A125" s="8"/>
      <c r="B125" s="8"/>
      <c r="C125" s="8"/>
      <c r="D125" s="8"/>
      <c r="E125" s="8"/>
      <c r="F125" s="8"/>
      <c r="G125" s="8"/>
      <c r="H125" s="8"/>
      <c r="I125" s="8"/>
      <c r="J125" s="8"/>
    </row>
    <row r="126" spans="1:10" ht="12.75">
      <c r="A126" s="8"/>
      <c r="B126" s="8"/>
      <c r="C126" s="8"/>
      <c r="D126" s="8"/>
      <c r="E126" s="8"/>
      <c r="F126" s="8"/>
      <c r="G126" s="8"/>
      <c r="H126" s="8"/>
      <c r="I126" s="8"/>
      <c r="J126" s="8"/>
    </row>
    <row r="127" spans="1:10" ht="12.75">
      <c r="A127" s="8"/>
      <c r="B127" s="8"/>
      <c r="C127" s="8"/>
      <c r="D127" s="8"/>
      <c r="E127" s="8"/>
      <c r="F127" s="8"/>
      <c r="G127" s="8"/>
      <c r="H127" s="8"/>
      <c r="I127" s="8"/>
      <c r="J127" s="8"/>
    </row>
    <row r="128" spans="1:10" ht="12.75">
      <c r="A128" s="8"/>
      <c r="B128" s="8"/>
      <c r="C128" s="8"/>
      <c r="D128" s="8"/>
      <c r="E128" s="8"/>
      <c r="F128" s="8"/>
      <c r="G128" s="8"/>
      <c r="H128" s="8"/>
      <c r="I128" s="8"/>
      <c r="J128" s="8"/>
    </row>
    <row r="129" spans="1:10" ht="12.75">
      <c r="A129" s="8"/>
      <c r="B129" s="8"/>
      <c r="C129" s="8"/>
      <c r="D129" s="8"/>
      <c r="E129" s="8"/>
      <c r="F129" s="8"/>
      <c r="G129" s="8"/>
      <c r="H129" s="8"/>
      <c r="I129" s="8"/>
      <c r="J129" s="8"/>
    </row>
    <row r="130" spans="1:10" ht="12.75">
      <c r="A130" s="8"/>
      <c r="B130" s="8"/>
      <c r="C130" s="8"/>
      <c r="D130" s="8"/>
      <c r="E130" s="8"/>
      <c r="F130" s="8"/>
      <c r="G130" s="8"/>
      <c r="H130" s="8"/>
      <c r="I130" s="8"/>
      <c r="J130" s="8"/>
    </row>
    <row r="131" spans="1:10" ht="12.75">
      <c r="A131" s="8"/>
      <c r="B131" s="8"/>
      <c r="C131" s="8"/>
      <c r="D131" s="8"/>
      <c r="E131" s="8"/>
      <c r="F131" s="8"/>
      <c r="G131" s="8"/>
      <c r="H131" s="8"/>
      <c r="I131" s="8"/>
      <c r="J131" s="8"/>
    </row>
    <row r="132" spans="1:10" ht="12.75">
      <c r="A132" s="8"/>
      <c r="B132" s="8"/>
      <c r="C132" s="8"/>
      <c r="D132" s="8"/>
      <c r="E132" s="8"/>
      <c r="F132" s="8"/>
      <c r="G132" s="8"/>
      <c r="H132" s="8"/>
      <c r="I132" s="8"/>
      <c r="J132" s="8"/>
    </row>
    <row r="133" spans="1:10" ht="12.75">
      <c r="A133" s="8"/>
      <c r="B133" s="8"/>
      <c r="C133" s="8"/>
      <c r="D133" s="8"/>
      <c r="E133" s="8"/>
      <c r="F133" s="8"/>
      <c r="G133" s="8"/>
      <c r="H133" s="8"/>
      <c r="I133" s="8"/>
      <c r="J133" s="8"/>
    </row>
    <row r="134" spans="1:10" ht="12.75">
      <c r="A134" s="8"/>
      <c r="B134" s="8"/>
      <c r="C134" s="8"/>
      <c r="D134" s="8"/>
      <c r="E134" s="8"/>
      <c r="F134" s="8"/>
      <c r="G134" s="8"/>
      <c r="H134" s="8"/>
      <c r="I134" s="8"/>
      <c r="J134" s="8"/>
    </row>
    <row r="135" spans="1:10" ht="12.75">
      <c r="A135" s="8"/>
      <c r="B135" s="8"/>
      <c r="C135" s="8"/>
      <c r="D135" s="8"/>
      <c r="E135" s="8"/>
      <c r="F135" s="8"/>
      <c r="G135" s="8"/>
      <c r="H135" s="8"/>
      <c r="I135" s="8"/>
      <c r="J135" s="8"/>
    </row>
    <row r="136" spans="1:10" ht="12.75">
      <c r="A136" s="8"/>
      <c r="B136" s="8"/>
      <c r="C136" s="8"/>
      <c r="D136" s="8"/>
      <c r="E136" s="8"/>
      <c r="F136" s="8"/>
      <c r="G136" s="8"/>
      <c r="H136" s="8"/>
      <c r="I136" s="8"/>
      <c r="J136" s="8"/>
    </row>
    <row r="137" spans="1:10" ht="12.75">
      <c r="A137" s="8"/>
      <c r="B137" s="8"/>
      <c r="C137" s="8"/>
      <c r="D137" s="8"/>
      <c r="E137" s="8"/>
      <c r="F137" s="8"/>
      <c r="G137" s="8"/>
      <c r="H137" s="8"/>
      <c r="I137" s="8"/>
      <c r="J137" s="8"/>
    </row>
    <row r="138" spans="1:10" ht="12.75">
      <c r="A138" s="8"/>
      <c r="B138" s="8"/>
      <c r="C138" s="8"/>
      <c r="D138" s="8"/>
      <c r="E138" s="8"/>
      <c r="F138" s="8"/>
      <c r="G138" s="8"/>
      <c r="H138" s="8"/>
      <c r="I138" s="8"/>
      <c r="J138" s="8"/>
    </row>
    <row r="139" spans="1:10" ht="12.75">
      <c r="A139" s="8"/>
      <c r="B139" s="8"/>
      <c r="C139" s="8"/>
      <c r="D139" s="8"/>
      <c r="E139" s="8"/>
      <c r="F139" s="8"/>
      <c r="G139" s="8"/>
      <c r="H139" s="8"/>
      <c r="I139" s="8"/>
      <c r="J139" s="8"/>
    </row>
    <row r="140" spans="1:10" ht="12.75">
      <c r="A140" s="8"/>
      <c r="B140" s="8"/>
      <c r="C140" s="8"/>
      <c r="D140" s="8"/>
      <c r="E140" s="8"/>
      <c r="F140" s="8"/>
      <c r="G140" s="8"/>
      <c r="H140" s="8"/>
      <c r="I140" s="8"/>
      <c r="J140" s="8"/>
    </row>
    <row r="141" spans="1:10" ht="12.75">
      <c r="A141" s="8"/>
      <c r="B141" s="8"/>
      <c r="C141" s="8"/>
      <c r="D141" s="8"/>
      <c r="E141" s="8"/>
      <c r="F141" s="8"/>
      <c r="G141" s="8"/>
      <c r="H141" s="8"/>
      <c r="I141" s="8"/>
      <c r="J141" s="8"/>
    </row>
    <row r="142" spans="1:10" ht="12.75">
      <c r="A142" s="8"/>
      <c r="B142" s="8"/>
      <c r="C142" s="8"/>
      <c r="D142" s="8"/>
      <c r="E142" s="8"/>
      <c r="F142" s="8"/>
      <c r="G142" s="8"/>
      <c r="H142" s="8"/>
      <c r="I142" s="8"/>
      <c r="J142" s="8"/>
    </row>
    <row r="143" spans="1:10" ht="12.75">
      <c r="A143" s="8"/>
      <c r="B143" s="8"/>
      <c r="C143" s="8"/>
      <c r="D143" s="8"/>
      <c r="E143" s="8"/>
      <c r="F143" s="8"/>
      <c r="G143" s="8"/>
      <c r="H143" s="8"/>
      <c r="I143" s="8"/>
      <c r="J143" s="8"/>
    </row>
    <row r="144" spans="1:10" ht="12.75">
      <c r="A144" s="8"/>
      <c r="B144" s="8"/>
      <c r="C144" s="8"/>
      <c r="D144" s="8"/>
      <c r="E144" s="8"/>
      <c r="F144" s="8"/>
      <c r="G144" s="8"/>
      <c r="H144" s="8"/>
      <c r="I144" s="8"/>
      <c r="J144" s="8"/>
    </row>
    <row r="145" spans="1:10" ht="12.75">
      <c r="A145" s="8"/>
      <c r="B145" s="8"/>
      <c r="C145" s="8"/>
      <c r="D145" s="8"/>
      <c r="E145" s="8"/>
      <c r="F145" s="8"/>
      <c r="G145" s="8"/>
      <c r="H145" s="8"/>
      <c r="I145" s="8"/>
      <c r="J145" s="8"/>
    </row>
    <row r="146" spans="1:10" ht="12.75">
      <c r="A146" s="8"/>
      <c r="B146" s="8"/>
      <c r="C146" s="8"/>
      <c r="D146" s="8"/>
      <c r="E146" s="8"/>
      <c r="F146" s="8"/>
      <c r="G146" s="8"/>
      <c r="H146" s="8"/>
      <c r="I146" s="8"/>
      <c r="J146" s="8"/>
    </row>
    <row r="147" spans="1:10" ht="12.75">
      <c r="A147" s="8"/>
      <c r="B147" s="8"/>
      <c r="C147" s="8"/>
      <c r="D147" s="8"/>
      <c r="E147" s="8"/>
      <c r="F147" s="8"/>
      <c r="G147" s="8"/>
      <c r="H147" s="8"/>
      <c r="I147" s="8"/>
      <c r="J147" s="8"/>
    </row>
    <row r="148" spans="1:10" ht="12.75">
      <c r="A148" s="8"/>
      <c r="B148" s="8"/>
      <c r="C148" s="8"/>
      <c r="D148" s="8"/>
      <c r="E148" s="8"/>
      <c r="F148" s="8"/>
      <c r="G148" s="8"/>
      <c r="H148" s="8"/>
      <c r="I148" s="8"/>
      <c r="J148" s="8"/>
    </row>
    <row r="149" spans="1:10" ht="12.75">
      <c r="A149" s="8"/>
      <c r="B149" s="8"/>
      <c r="C149" s="8"/>
      <c r="D149" s="8"/>
      <c r="E149" s="8"/>
      <c r="F149" s="8"/>
      <c r="G149" s="8"/>
      <c r="H149" s="8"/>
      <c r="I149" s="8"/>
      <c r="J149" s="8"/>
    </row>
    <row r="150" spans="1:10" ht="12.75">
      <c r="A150" s="8"/>
      <c r="B150" s="8"/>
      <c r="C150" s="8"/>
      <c r="D150" s="8"/>
      <c r="E150" s="8"/>
      <c r="F150" s="8"/>
      <c r="G150" s="8"/>
      <c r="H150" s="8"/>
      <c r="I150" s="8"/>
      <c r="J150" s="8"/>
    </row>
    <row r="151" spans="1:10" ht="12.75">
      <c r="A151" s="8"/>
      <c r="B151" s="8"/>
      <c r="C151" s="8"/>
      <c r="D151" s="8"/>
      <c r="E151" s="8"/>
      <c r="F151" s="8"/>
      <c r="G151" s="8"/>
      <c r="H151" s="8"/>
      <c r="I151" s="8"/>
      <c r="J151" s="8"/>
    </row>
    <row r="152" spans="1:10" ht="12.75">
      <c r="A152" s="8"/>
      <c r="B152" s="8"/>
      <c r="C152" s="8"/>
      <c r="D152" s="8"/>
      <c r="E152" s="8"/>
      <c r="F152" s="8"/>
      <c r="G152" s="8"/>
      <c r="H152" s="8"/>
      <c r="I152" s="8"/>
      <c r="J152" s="8"/>
    </row>
    <row r="153" spans="1:10" ht="12.75">
      <c r="A153" s="8"/>
      <c r="B153" s="8"/>
      <c r="C153" s="8"/>
      <c r="D153" s="8"/>
      <c r="E153" s="8"/>
      <c r="F153" s="8"/>
      <c r="G153" s="8"/>
      <c r="H153" s="8"/>
      <c r="I153" s="8"/>
      <c r="J153" s="8"/>
    </row>
  </sheetData>
  <sheetProtection/>
  <mergeCells count="59">
    <mergeCell ref="A6:J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A62:J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101:F101"/>
    <mergeCell ref="B85:F85"/>
    <mergeCell ref="B86:F86"/>
    <mergeCell ref="B87:F87"/>
    <mergeCell ref="B88:F88"/>
    <mergeCell ref="B89:F89"/>
    <mergeCell ref="B90:F90"/>
    <mergeCell ref="B102:F102"/>
    <mergeCell ref="B95:F95"/>
    <mergeCell ref="B97:F97"/>
    <mergeCell ref="B98:F98"/>
    <mergeCell ref="B99:F99"/>
    <mergeCell ref="B91:F91"/>
    <mergeCell ref="B92:F92"/>
    <mergeCell ref="B93:F93"/>
    <mergeCell ref="B94:F94"/>
    <mergeCell ref="B100:F100"/>
  </mergeCells>
  <printOptions/>
  <pageMargins left="0.75" right="0.75" top="0.5" bottom="0"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D59"/>
  <sheetViews>
    <sheetView zoomScalePageLayoutView="0" workbookViewId="0" topLeftCell="A7">
      <selection activeCell="C1" sqref="C1"/>
    </sheetView>
  </sheetViews>
  <sheetFormatPr defaultColWidth="9.140625" defaultRowHeight="12.75"/>
  <cols>
    <col min="2" max="2" width="14.57421875" style="0" customWidth="1"/>
    <col min="3" max="3" width="36.00390625" style="0" customWidth="1"/>
    <col min="4" max="4" width="18.421875" style="0" customWidth="1"/>
  </cols>
  <sheetData>
    <row r="1" ht="12.75">
      <c r="B1" s="20" t="s">
        <v>450</v>
      </c>
    </row>
    <row r="2" ht="12.75">
      <c r="B2" s="6" t="s">
        <v>451</v>
      </c>
    </row>
    <row r="3" spans="2:4" ht="12.75">
      <c r="B3" s="42"/>
      <c r="D3" s="6" t="s">
        <v>278</v>
      </c>
    </row>
    <row r="5" spans="1:4" ht="12" customHeight="1">
      <c r="A5" s="82"/>
      <c r="B5" s="82"/>
      <c r="C5" s="87" t="s">
        <v>279</v>
      </c>
      <c r="D5" s="87" t="s">
        <v>280</v>
      </c>
    </row>
    <row r="6" spans="1:4" ht="12" customHeight="1">
      <c r="A6" s="82">
        <v>1</v>
      </c>
      <c r="B6" s="87" t="s">
        <v>281</v>
      </c>
      <c r="C6" s="174" t="s">
        <v>282</v>
      </c>
      <c r="D6" s="174"/>
    </row>
    <row r="7" spans="1:4" ht="12" customHeight="1">
      <c r="A7" s="82">
        <v>2</v>
      </c>
      <c r="B7" s="87" t="s">
        <v>281</v>
      </c>
      <c r="C7" s="174" t="s">
        <v>283</v>
      </c>
      <c r="D7" s="82"/>
    </row>
    <row r="8" spans="1:4" ht="12" customHeight="1">
      <c r="A8" s="82">
        <v>3</v>
      </c>
      <c r="B8" s="87" t="s">
        <v>281</v>
      </c>
      <c r="C8" s="174" t="s">
        <v>284</v>
      </c>
      <c r="D8" s="82"/>
    </row>
    <row r="9" spans="1:4" ht="12" customHeight="1">
      <c r="A9" s="82">
        <v>4</v>
      </c>
      <c r="B9" s="87" t="s">
        <v>281</v>
      </c>
      <c r="C9" s="174" t="s">
        <v>285</v>
      </c>
      <c r="D9" s="82"/>
    </row>
    <row r="10" spans="1:4" ht="12" customHeight="1">
      <c r="A10" s="82">
        <v>5</v>
      </c>
      <c r="B10" s="87" t="s">
        <v>281</v>
      </c>
      <c r="C10" s="174" t="s">
        <v>286</v>
      </c>
      <c r="D10" s="82"/>
    </row>
    <row r="11" spans="1:4" ht="12" customHeight="1">
      <c r="A11" s="82">
        <v>6</v>
      </c>
      <c r="B11" s="87" t="s">
        <v>281</v>
      </c>
      <c r="C11" s="174" t="s">
        <v>287</v>
      </c>
      <c r="D11" s="82"/>
    </row>
    <row r="12" spans="1:4" ht="12" customHeight="1">
      <c r="A12" s="82">
        <v>7</v>
      </c>
      <c r="B12" s="87" t="s">
        <v>281</v>
      </c>
      <c r="C12" s="174" t="s">
        <v>288</v>
      </c>
      <c r="D12" s="82"/>
    </row>
    <row r="13" spans="1:4" ht="12" customHeight="1">
      <c r="A13" s="82">
        <v>8</v>
      </c>
      <c r="B13" s="87" t="s">
        <v>281</v>
      </c>
      <c r="C13" s="174" t="s">
        <v>289</v>
      </c>
      <c r="D13" s="82"/>
    </row>
    <row r="14" spans="1:4" ht="12" customHeight="1">
      <c r="A14" s="87" t="s">
        <v>173</v>
      </c>
      <c r="B14" s="87"/>
      <c r="C14" s="87" t="s">
        <v>290</v>
      </c>
      <c r="D14" s="87"/>
    </row>
    <row r="15" spans="1:4" ht="12" customHeight="1">
      <c r="A15" s="82">
        <v>9</v>
      </c>
      <c r="B15" s="87" t="s">
        <v>291</v>
      </c>
      <c r="C15" s="174" t="s">
        <v>292</v>
      </c>
      <c r="D15" s="82"/>
    </row>
    <row r="16" spans="1:4" ht="12" customHeight="1">
      <c r="A16" s="82">
        <v>10</v>
      </c>
      <c r="B16" s="87" t="s">
        <v>291</v>
      </c>
      <c r="C16" s="174" t="s">
        <v>293</v>
      </c>
      <c r="D16" s="174"/>
    </row>
    <row r="17" spans="1:4" ht="12" customHeight="1">
      <c r="A17" s="82">
        <v>11</v>
      </c>
      <c r="B17" s="87" t="s">
        <v>291</v>
      </c>
      <c r="C17" s="174" t="s">
        <v>294</v>
      </c>
      <c r="D17" s="82"/>
    </row>
    <row r="18" spans="1:4" ht="12" customHeight="1">
      <c r="A18" s="87" t="s">
        <v>174</v>
      </c>
      <c r="B18" s="87"/>
      <c r="C18" s="87" t="s">
        <v>295</v>
      </c>
      <c r="D18" s="87"/>
    </row>
    <row r="19" spans="1:4" ht="12" customHeight="1">
      <c r="A19" s="82">
        <v>12</v>
      </c>
      <c r="B19" s="87" t="s">
        <v>296</v>
      </c>
      <c r="C19" s="174" t="s">
        <v>297</v>
      </c>
      <c r="D19" s="82"/>
    </row>
    <row r="20" spans="1:4" ht="12" customHeight="1">
      <c r="A20" s="82">
        <v>13</v>
      </c>
      <c r="B20" s="87" t="s">
        <v>296</v>
      </c>
      <c r="C20" s="87" t="s">
        <v>298</v>
      </c>
      <c r="D20" s="82"/>
    </row>
    <row r="21" spans="1:4" ht="12" customHeight="1">
      <c r="A21" s="82">
        <v>14</v>
      </c>
      <c r="B21" s="87" t="s">
        <v>296</v>
      </c>
      <c r="C21" s="174" t="s">
        <v>299</v>
      </c>
      <c r="D21" s="82"/>
    </row>
    <row r="22" spans="1:4" ht="12" customHeight="1">
      <c r="A22" s="82">
        <v>15</v>
      </c>
      <c r="B22" s="87" t="s">
        <v>296</v>
      </c>
      <c r="C22" s="174" t="s">
        <v>300</v>
      </c>
      <c r="D22" s="82">
        <v>0</v>
      </c>
    </row>
    <row r="23" spans="1:4" ht="12" customHeight="1">
      <c r="A23" s="82">
        <v>16</v>
      </c>
      <c r="B23" s="87" t="s">
        <v>296</v>
      </c>
      <c r="C23" s="174" t="s">
        <v>301</v>
      </c>
      <c r="D23" s="82"/>
    </row>
    <row r="24" spans="1:4" ht="12" customHeight="1">
      <c r="A24" s="82">
        <v>17</v>
      </c>
      <c r="B24" s="87" t="s">
        <v>296</v>
      </c>
      <c r="C24" s="174" t="s">
        <v>302</v>
      </c>
      <c r="D24" s="82"/>
    </row>
    <row r="25" spans="1:4" ht="12" customHeight="1">
      <c r="A25" s="82">
        <v>18</v>
      </c>
      <c r="B25" s="87" t="s">
        <v>296</v>
      </c>
      <c r="C25" s="174" t="s">
        <v>303</v>
      </c>
      <c r="D25" s="82"/>
    </row>
    <row r="26" spans="1:4" ht="12" customHeight="1">
      <c r="A26" s="82">
        <v>19</v>
      </c>
      <c r="B26" s="87" t="s">
        <v>296</v>
      </c>
      <c r="C26" s="174" t="s">
        <v>304</v>
      </c>
      <c r="D26" s="82"/>
    </row>
    <row r="27" spans="1:4" ht="12" customHeight="1">
      <c r="A27" s="87" t="s">
        <v>177</v>
      </c>
      <c r="B27" s="87"/>
      <c r="C27" s="87" t="s">
        <v>305</v>
      </c>
      <c r="D27" s="82">
        <f>D20</f>
        <v>0</v>
      </c>
    </row>
    <row r="28" spans="1:4" ht="12" customHeight="1">
      <c r="A28" s="82">
        <v>20</v>
      </c>
      <c r="B28" s="87" t="s">
        <v>306</v>
      </c>
      <c r="C28" s="174" t="s">
        <v>307</v>
      </c>
      <c r="D28" s="82"/>
    </row>
    <row r="29" spans="1:4" ht="12" customHeight="1">
      <c r="A29" s="82">
        <v>21</v>
      </c>
      <c r="B29" s="87" t="s">
        <v>306</v>
      </c>
      <c r="C29" s="174" t="s">
        <v>308</v>
      </c>
      <c r="D29" s="174"/>
    </row>
    <row r="30" spans="1:4" ht="12" customHeight="1">
      <c r="A30" s="82">
        <v>22</v>
      </c>
      <c r="B30" s="87" t="s">
        <v>306</v>
      </c>
      <c r="C30" s="174" t="s">
        <v>309</v>
      </c>
      <c r="D30" s="174"/>
    </row>
    <row r="31" spans="1:4" ht="12" customHeight="1">
      <c r="A31" s="82">
        <v>23</v>
      </c>
      <c r="B31" s="87" t="s">
        <v>306</v>
      </c>
      <c r="C31" s="174" t="s">
        <v>310</v>
      </c>
      <c r="D31" s="82"/>
    </row>
    <row r="32" spans="1:4" ht="12" customHeight="1">
      <c r="A32" s="87" t="s">
        <v>311</v>
      </c>
      <c r="B32" s="87"/>
      <c r="C32" s="87" t="s">
        <v>312</v>
      </c>
      <c r="D32" s="82"/>
    </row>
    <row r="33" spans="1:4" ht="12" customHeight="1">
      <c r="A33" s="82">
        <v>24</v>
      </c>
      <c r="B33" s="87" t="s">
        <v>313</v>
      </c>
      <c r="C33" s="174" t="s">
        <v>314</v>
      </c>
      <c r="D33" s="82"/>
    </row>
    <row r="34" spans="1:4" ht="12" customHeight="1">
      <c r="A34" s="82">
        <v>25</v>
      </c>
      <c r="B34" s="87" t="s">
        <v>313</v>
      </c>
      <c r="C34" s="174" t="s">
        <v>315</v>
      </c>
      <c r="D34" s="82"/>
    </row>
    <row r="35" spans="1:4" ht="12" customHeight="1">
      <c r="A35" s="82">
        <v>26</v>
      </c>
      <c r="B35" s="87" t="s">
        <v>313</v>
      </c>
      <c r="C35" s="174" t="s">
        <v>316</v>
      </c>
      <c r="D35" s="82"/>
    </row>
    <row r="36" spans="1:4" ht="12" customHeight="1">
      <c r="A36" s="82">
        <v>27</v>
      </c>
      <c r="B36" s="87" t="s">
        <v>313</v>
      </c>
      <c r="C36" s="174" t="s">
        <v>317</v>
      </c>
      <c r="D36" s="82"/>
    </row>
    <row r="37" spans="1:4" ht="12" customHeight="1">
      <c r="A37" s="82">
        <v>28</v>
      </c>
      <c r="B37" s="87" t="s">
        <v>313</v>
      </c>
      <c r="C37" s="174" t="s">
        <v>318</v>
      </c>
      <c r="D37" s="174"/>
    </row>
    <row r="38" spans="1:4" ht="12" customHeight="1">
      <c r="A38" s="82">
        <v>29</v>
      </c>
      <c r="B38" s="87" t="s">
        <v>313</v>
      </c>
      <c r="C38" s="175" t="s">
        <v>319</v>
      </c>
      <c r="D38" s="82"/>
    </row>
    <row r="39" spans="1:4" ht="12" customHeight="1">
      <c r="A39" s="82">
        <v>30</v>
      </c>
      <c r="B39" s="87" t="s">
        <v>313</v>
      </c>
      <c r="C39" s="174" t="s">
        <v>320</v>
      </c>
      <c r="D39" s="82"/>
    </row>
    <row r="40" spans="1:4" ht="12" customHeight="1">
      <c r="A40" s="82">
        <v>31</v>
      </c>
      <c r="B40" s="87" t="s">
        <v>313</v>
      </c>
      <c r="C40" s="174" t="s">
        <v>321</v>
      </c>
      <c r="D40" s="82"/>
    </row>
    <row r="41" spans="1:4" ht="12" customHeight="1">
      <c r="A41" s="82">
        <v>32</v>
      </c>
      <c r="B41" s="87" t="s">
        <v>313</v>
      </c>
      <c r="C41" s="174" t="s">
        <v>322</v>
      </c>
      <c r="D41" s="82"/>
    </row>
    <row r="42" spans="1:4" ht="12" customHeight="1">
      <c r="A42" s="82">
        <v>33</v>
      </c>
      <c r="B42" s="87" t="s">
        <v>313</v>
      </c>
      <c r="C42" s="174" t="s">
        <v>323</v>
      </c>
      <c r="D42" s="82"/>
    </row>
    <row r="43" spans="1:4" ht="12" customHeight="1">
      <c r="A43" s="176">
        <v>34</v>
      </c>
      <c r="B43" s="87" t="s">
        <v>313</v>
      </c>
      <c r="C43" s="174" t="s">
        <v>324</v>
      </c>
      <c r="D43" s="82"/>
    </row>
    <row r="44" spans="1:4" ht="12" customHeight="1">
      <c r="A44" s="87" t="s">
        <v>325</v>
      </c>
      <c r="B44" s="82"/>
      <c r="C44" s="87" t="s">
        <v>326</v>
      </c>
      <c r="D44" s="87"/>
    </row>
    <row r="45" spans="1:4" ht="12" customHeight="1">
      <c r="A45" s="82"/>
      <c r="B45" s="82"/>
      <c r="C45" s="87" t="s">
        <v>327</v>
      </c>
      <c r="D45" s="177">
        <f>D27</f>
        <v>0</v>
      </c>
    </row>
    <row r="46" ht="12" customHeight="1"/>
    <row r="47" ht="12" customHeight="1"/>
    <row r="48" spans="2:4" ht="12" customHeight="1">
      <c r="B48" s="178" t="s">
        <v>444</v>
      </c>
      <c r="C48" s="179"/>
      <c r="D48" s="87" t="s">
        <v>328</v>
      </c>
    </row>
    <row r="49" spans="2:4" ht="12" customHeight="1">
      <c r="B49" s="180"/>
      <c r="C49" s="181"/>
      <c r="D49" s="181"/>
    </row>
    <row r="50" spans="2:4" ht="12" customHeight="1">
      <c r="B50" s="295" t="s">
        <v>440</v>
      </c>
      <c r="C50" s="182"/>
      <c r="D50" s="82"/>
    </row>
    <row r="51" spans="2:4" ht="12" customHeight="1">
      <c r="B51" s="174" t="s">
        <v>441</v>
      </c>
      <c r="C51" s="82"/>
      <c r="D51" s="82"/>
    </row>
    <row r="52" spans="2:4" ht="12" customHeight="1">
      <c r="B52" s="82" t="s">
        <v>329</v>
      </c>
      <c r="C52" s="82"/>
      <c r="D52" s="82">
        <v>1</v>
      </c>
    </row>
    <row r="53" spans="2:4" ht="12" customHeight="1">
      <c r="B53" s="174" t="s">
        <v>442</v>
      </c>
      <c r="C53" s="82"/>
      <c r="D53" s="82"/>
    </row>
    <row r="54" spans="2:4" ht="12" customHeight="1">
      <c r="B54" s="183" t="s">
        <v>443</v>
      </c>
      <c r="C54" s="179"/>
      <c r="D54" s="82"/>
    </row>
    <row r="55" spans="2:4" ht="12" customHeight="1">
      <c r="B55" s="184"/>
      <c r="C55" s="185" t="s">
        <v>110</v>
      </c>
      <c r="D55" s="185"/>
    </row>
    <row r="56" ht="12" customHeight="1"/>
    <row r="57" spans="2:4" ht="12" customHeight="1">
      <c r="B57" s="68"/>
      <c r="D57" s="68" t="s">
        <v>180</v>
      </c>
    </row>
    <row r="58" spans="2:4" ht="12" customHeight="1">
      <c r="B58" s="68"/>
      <c r="D58" s="68" t="s">
        <v>1</v>
      </c>
    </row>
    <row r="59" ht="12" customHeight="1">
      <c r="B59" s="6"/>
    </row>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sheetData>
  <sheetProtection/>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14"/>
  <sheetViews>
    <sheetView zoomScalePageLayoutView="0" workbookViewId="0" topLeftCell="A1">
      <selection activeCell="L25" sqref="L25"/>
    </sheetView>
  </sheetViews>
  <sheetFormatPr defaultColWidth="9.140625" defaultRowHeight="12.75"/>
  <cols>
    <col min="3" max="3" width="19.8515625" style="0" customWidth="1"/>
    <col min="5" max="7" width="8.57421875" style="0" customWidth="1"/>
  </cols>
  <sheetData>
    <row r="1" spans="1:2" ht="12.75">
      <c r="A1" s="20" t="s">
        <v>450</v>
      </c>
      <c r="B1" s="49"/>
    </row>
    <row r="2" spans="1:2" ht="12.75">
      <c r="A2" s="6" t="s">
        <v>451</v>
      </c>
      <c r="B2" s="49"/>
    </row>
    <row r="3" ht="12.75">
      <c r="D3" s="6" t="s">
        <v>446</v>
      </c>
    </row>
    <row r="4" ht="13.5" thickBot="1"/>
    <row r="5" spans="1:11" ht="39" thickTop="1">
      <c r="A5" s="270" t="s">
        <v>413</v>
      </c>
      <c r="B5" s="414" t="s">
        <v>416</v>
      </c>
      <c r="C5" s="414"/>
      <c r="D5" s="271" t="s">
        <v>415</v>
      </c>
      <c r="E5" s="414" t="s">
        <v>414</v>
      </c>
      <c r="F5" s="414"/>
      <c r="G5" s="414"/>
      <c r="H5" s="272" t="s">
        <v>417</v>
      </c>
      <c r="I5" s="272" t="s">
        <v>418</v>
      </c>
      <c r="J5" s="415" t="s">
        <v>184</v>
      </c>
      <c r="K5" s="416"/>
    </row>
    <row r="6" spans="1:11" ht="12.75">
      <c r="A6" s="260"/>
      <c r="B6" s="373"/>
      <c r="C6" s="373"/>
      <c r="D6" s="261"/>
      <c r="E6" s="373"/>
      <c r="F6" s="373"/>
      <c r="G6" s="373"/>
      <c r="H6" s="262"/>
      <c r="I6" s="262"/>
      <c r="J6" s="367"/>
      <c r="K6" s="368"/>
    </row>
    <row r="7" spans="1:11" ht="12.75">
      <c r="A7" s="260"/>
      <c r="B7" s="373" t="s">
        <v>185</v>
      </c>
      <c r="C7" s="373"/>
      <c r="D7" s="261" t="s">
        <v>419</v>
      </c>
      <c r="E7" s="373"/>
      <c r="F7" s="373"/>
      <c r="G7" s="373"/>
      <c r="H7" s="262"/>
      <c r="I7" s="262"/>
      <c r="J7" s="367">
        <v>35396</v>
      </c>
      <c r="K7" s="368"/>
    </row>
    <row r="8" spans="1:11" ht="12.75">
      <c r="A8" s="260"/>
      <c r="B8" s="373"/>
      <c r="C8" s="373"/>
      <c r="D8" s="261"/>
      <c r="E8" s="373"/>
      <c r="F8" s="373"/>
      <c r="G8" s="373"/>
      <c r="H8" s="262"/>
      <c r="I8" s="262"/>
      <c r="J8" s="367"/>
      <c r="K8" s="368"/>
    </row>
    <row r="9" spans="1:11" ht="13.5" thickBot="1">
      <c r="A9" s="263" t="s">
        <v>110</v>
      </c>
      <c r="B9" s="369"/>
      <c r="C9" s="369"/>
      <c r="D9" s="264"/>
      <c r="E9" s="369"/>
      <c r="F9" s="369"/>
      <c r="G9" s="369"/>
      <c r="H9" s="265"/>
      <c r="I9" s="265"/>
      <c r="J9" s="370">
        <f>SUM(J6:K7)</f>
        <v>35396</v>
      </c>
      <c r="K9" s="371"/>
    </row>
    <row r="10" ht="13.5" thickTop="1"/>
    <row r="13" spans="3:8" ht="12.75">
      <c r="C13" s="68"/>
      <c r="H13" s="68" t="s">
        <v>180</v>
      </c>
    </row>
    <row r="14" spans="3:8" ht="12.75">
      <c r="C14" s="68"/>
      <c r="H14" s="68" t="s">
        <v>1</v>
      </c>
    </row>
  </sheetData>
  <sheetProtection/>
  <mergeCells count="15">
    <mergeCell ref="B6:C6"/>
    <mergeCell ref="E6:G6"/>
    <mergeCell ref="J6:K6"/>
    <mergeCell ref="B5:C5"/>
    <mergeCell ref="E5:G5"/>
    <mergeCell ref="J5:K5"/>
    <mergeCell ref="B9:C9"/>
    <mergeCell ref="E9:G9"/>
    <mergeCell ref="J9:K9"/>
    <mergeCell ref="B7:C7"/>
    <mergeCell ref="E7:G7"/>
    <mergeCell ref="J7:K7"/>
    <mergeCell ref="B8:C8"/>
    <mergeCell ref="E8:G8"/>
    <mergeCell ref="J8:K8"/>
  </mergeCells>
  <printOptions/>
  <pageMargins left="0.5" right="0.75" top="1" bottom="1" header="0.5" footer="0.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57"/>
  <sheetViews>
    <sheetView zoomScalePageLayoutView="0" workbookViewId="0" topLeftCell="A14">
      <selection activeCell="D54" sqref="D54"/>
    </sheetView>
  </sheetViews>
  <sheetFormatPr defaultColWidth="9.140625" defaultRowHeight="12.75"/>
  <cols>
    <col min="1" max="1" width="7.00390625" style="3" customWidth="1"/>
    <col min="2" max="2" width="40.7109375" style="0" customWidth="1"/>
    <col min="3" max="4" width="14.140625" style="0" customWidth="1"/>
    <col min="5" max="5" width="16.421875" style="77" customWidth="1"/>
  </cols>
  <sheetData>
    <row r="1" spans="1:5" s="6" customFormat="1" ht="12.75">
      <c r="A1" s="20" t="s">
        <v>450</v>
      </c>
      <c r="E1" s="19"/>
    </row>
    <row r="2" spans="1:5" s="6" customFormat="1" ht="12.75">
      <c r="A2" s="6" t="s">
        <v>451</v>
      </c>
      <c r="E2" s="19"/>
    </row>
    <row r="3" spans="2:5" s="6" customFormat="1" ht="16.5" customHeight="1">
      <c r="B3" s="324" t="s">
        <v>159</v>
      </c>
      <c r="C3" s="325"/>
      <c r="D3" s="325"/>
      <c r="E3" s="325"/>
    </row>
    <row r="4" spans="2:5" ht="15.75" customHeight="1" thickBot="1">
      <c r="B4" s="322" t="s">
        <v>487</v>
      </c>
      <c r="C4" s="323"/>
      <c r="D4" s="323"/>
      <c r="E4" s="323"/>
    </row>
    <row r="5" spans="1:5" ht="13.5" thickTop="1">
      <c r="A5" s="53"/>
      <c r="B5" s="11"/>
      <c r="C5" s="11" t="s">
        <v>2</v>
      </c>
      <c r="D5" s="17" t="s">
        <v>488</v>
      </c>
      <c r="E5" s="300" t="s">
        <v>431</v>
      </c>
    </row>
    <row r="6" spans="1:5" ht="12.75">
      <c r="A6" s="12"/>
      <c r="B6" s="5" t="s">
        <v>3</v>
      </c>
      <c r="C6" s="5"/>
      <c r="D6" s="5"/>
      <c r="E6" s="52"/>
    </row>
    <row r="7" spans="1:5" s="6" customFormat="1" ht="12.75">
      <c r="A7" s="13" t="s">
        <v>4</v>
      </c>
      <c r="B7" s="5" t="s">
        <v>24</v>
      </c>
      <c r="C7" s="7"/>
      <c r="D7" s="7"/>
      <c r="E7" s="7">
        <v>90150</v>
      </c>
    </row>
    <row r="8" spans="1:5" ht="12.75">
      <c r="A8" s="13">
        <v>1</v>
      </c>
      <c r="B8" s="5" t="s">
        <v>153</v>
      </c>
      <c r="C8" s="1"/>
      <c r="D8" s="283">
        <v>35396</v>
      </c>
      <c r="E8" s="283">
        <v>90150</v>
      </c>
    </row>
    <row r="9" spans="1:5" ht="12.75">
      <c r="A9" s="13">
        <v>2</v>
      </c>
      <c r="B9" s="5" t="s">
        <v>154</v>
      </c>
      <c r="C9" s="1"/>
      <c r="D9" s="1"/>
      <c r="E9" s="1"/>
    </row>
    <row r="10" spans="1:5" ht="12.75">
      <c r="A10" s="55" t="s">
        <v>5</v>
      </c>
      <c r="B10" s="4" t="s">
        <v>8</v>
      </c>
      <c r="C10" s="1"/>
      <c r="D10" s="1"/>
      <c r="E10" s="1"/>
    </row>
    <row r="11" spans="1:5" ht="12.75">
      <c r="A11" s="55" t="s">
        <v>7</v>
      </c>
      <c r="B11" s="4" t="s">
        <v>155</v>
      </c>
      <c r="C11" s="1"/>
      <c r="D11" s="1"/>
      <c r="E11" s="1"/>
    </row>
    <row r="12" spans="1:5" ht="12.75">
      <c r="A12" s="14"/>
      <c r="B12" s="5" t="s">
        <v>156</v>
      </c>
      <c r="C12" s="1"/>
      <c r="D12" s="1"/>
      <c r="E12" s="1"/>
    </row>
    <row r="13" spans="1:5" ht="12.75">
      <c r="A13" s="13">
        <v>3</v>
      </c>
      <c r="B13" s="5" t="s">
        <v>9</v>
      </c>
      <c r="C13" s="5"/>
      <c r="D13" s="5"/>
      <c r="E13" s="5"/>
    </row>
    <row r="14" spans="1:5" ht="12.75">
      <c r="A14" s="55" t="s">
        <v>5</v>
      </c>
      <c r="B14" s="4" t="s">
        <v>10</v>
      </c>
      <c r="C14" s="1"/>
      <c r="D14" s="90"/>
      <c r="E14" s="90"/>
    </row>
    <row r="15" spans="1:5" ht="12.75">
      <c r="A15" s="55" t="s">
        <v>7</v>
      </c>
      <c r="B15" s="4" t="s">
        <v>11</v>
      </c>
      <c r="C15" s="1"/>
      <c r="D15" s="90"/>
      <c r="E15" s="90"/>
    </row>
    <row r="16" spans="1:5" ht="12.75">
      <c r="A16" s="55" t="s">
        <v>14</v>
      </c>
      <c r="B16" s="4" t="s">
        <v>12</v>
      </c>
      <c r="C16" s="1"/>
      <c r="D16" s="90"/>
      <c r="E16" s="90"/>
    </row>
    <row r="17" spans="1:5" ht="12.75">
      <c r="A17" s="55" t="s">
        <v>13</v>
      </c>
      <c r="B17" s="4" t="s">
        <v>15</v>
      </c>
      <c r="C17" s="1"/>
      <c r="D17" s="90"/>
      <c r="E17" s="90"/>
    </row>
    <row r="18" spans="1:5" ht="12.75">
      <c r="A18" s="14"/>
      <c r="B18" s="5" t="s">
        <v>157</v>
      </c>
      <c r="C18" s="1"/>
      <c r="D18" s="90"/>
      <c r="E18" s="90"/>
    </row>
    <row r="19" spans="1:5" ht="12.75">
      <c r="A19" s="13">
        <v>4</v>
      </c>
      <c r="B19" s="5" t="s">
        <v>16</v>
      </c>
      <c r="C19" s="1"/>
      <c r="D19" s="90"/>
      <c r="E19" s="90"/>
    </row>
    <row r="20" spans="1:5" ht="12.75">
      <c r="A20" s="55" t="s">
        <v>5</v>
      </c>
      <c r="B20" s="4" t="s">
        <v>17</v>
      </c>
      <c r="C20" s="1"/>
      <c r="D20" s="90"/>
      <c r="E20" s="90"/>
    </row>
    <row r="21" spans="1:5" ht="12.75">
      <c r="A21" s="55" t="s">
        <v>7</v>
      </c>
      <c r="B21" s="4" t="s">
        <v>18</v>
      </c>
      <c r="C21" s="1"/>
      <c r="D21" s="90"/>
      <c r="E21" s="90"/>
    </row>
    <row r="22" spans="1:5" ht="12.75">
      <c r="A22" s="55" t="s">
        <v>14</v>
      </c>
      <c r="B22" s="4" t="s">
        <v>19</v>
      </c>
      <c r="C22" s="1"/>
      <c r="D22" s="90"/>
      <c r="E22" s="90"/>
    </row>
    <row r="23" spans="1:5" ht="12.75">
      <c r="A23" s="55" t="s">
        <v>13</v>
      </c>
      <c r="B23" s="4" t="s">
        <v>20</v>
      </c>
      <c r="C23" s="1"/>
      <c r="D23" s="90"/>
      <c r="E23" s="90"/>
    </row>
    <row r="24" spans="1:5" ht="12.75">
      <c r="A24" s="55" t="s">
        <v>21</v>
      </c>
      <c r="B24" s="4" t="s">
        <v>22</v>
      </c>
      <c r="C24" s="1"/>
      <c r="D24" s="90"/>
      <c r="E24" s="90"/>
    </row>
    <row r="25" spans="1:5" ht="12.75">
      <c r="A25" s="14"/>
      <c r="B25" s="5" t="s">
        <v>158</v>
      </c>
      <c r="C25" s="1"/>
      <c r="D25" s="90"/>
      <c r="E25" s="90"/>
    </row>
    <row r="26" spans="1:5" ht="12.75">
      <c r="A26" s="13">
        <v>5</v>
      </c>
      <c r="B26" s="5" t="s">
        <v>23</v>
      </c>
      <c r="C26" s="1"/>
      <c r="D26" s="90"/>
      <c r="E26" s="90"/>
    </row>
    <row r="27" spans="1:5" ht="12.75">
      <c r="A27" s="13">
        <v>6</v>
      </c>
      <c r="B27" s="5" t="s">
        <v>25</v>
      </c>
      <c r="C27" s="1"/>
      <c r="D27" s="90"/>
      <c r="E27" s="90"/>
    </row>
    <row r="28" spans="1:5" ht="12.75">
      <c r="A28" s="13">
        <v>7</v>
      </c>
      <c r="B28" s="5" t="s">
        <v>26</v>
      </c>
      <c r="C28" s="1"/>
      <c r="D28" s="90"/>
      <c r="E28" s="90"/>
    </row>
    <row r="29" spans="1:5" s="6" customFormat="1" ht="12.75">
      <c r="A29" s="13"/>
      <c r="B29" s="5" t="s">
        <v>27</v>
      </c>
      <c r="C29" s="5"/>
      <c r="D29" s="93">
        <f>D8</f>
        <v>35396</v>
      </c>
      <c r="E29" s="93">
        <f>E25+E18+E8</f>
        <v>90150</v>
      </c>
    </row>
    <row r="30" spans="1:5" ht="12.75">
      <c r="A30" s="14"/>
      <c r="B30" s="1"/>
      <c r="C30" s="1"/>
      <c r="D30" s="90"/>
      <c r="E30" s="90"/>
    </row>
    <row r="31" spans="1:5" s="6" customFormat="1" ht="12.75">
      <c r="A31" s="13" t="s">
        <v>28</v>
      </c>
      <c r="B31" s="5" t="s">
        <v>29</v>
      </c>
      <c r="C31" s="5"/>
      <c r="D31" s="93"/>
      <c r="E31" s="93"/>
    </row>
    <row r="32" spans="1:5" ht="12.75">
      <c r="A32" s="13">
        <v>1</v>
      </c>
      <c r="B32" s="5" t="s">
        <v>30</v>
      </c>
      <c r="C32" s="1"/>
      <c r="D32" s="90"/>
      <c r="E32" s="90"/>
    </row>
    <row r="33" spans="1:5" ht="12.75">
      <c r="A33" s="55" t="s">
        <v>5</v>
      </c>
      <c r="B33" s="4" t="s">
        <v>160</v>
      </c>
      <c r="C33" s="1"/>
      <c r="D33" s="90"/>
      <c r="E33" s="90"/>
    </row>
    <row r="34" spans="1:5" ht="12.75">
      <c r="A34" s="55" t="s">
        <v>7</v>
      </c>
      <c r="B34" s="4" t="s">
        <v>31</v>
      </c>
      <c r="C34" s="1"/>
      <c r="D34" s="90"/>
      <c r="E34" s="90"/>
    </row>
    <row r="35" spans="1:5" ht="12.75">
      <c r="A35" s="55" t="s">
        <v>14</v>
      </c>
      <c r="B35" s="4" t="s">
        <v>32</v>
      </c>
      <c r="C35" s="1"/>
      <c r="D35" s="90"/>
      <c r="E35" s="90"/>
    </row>
    <row r="36" spans="1:5" ht="12.75">
      <c r="A36" s="55" t="s">
        <v>13</v>
      </c>
      <c r="B36" s="4" t="s">
        <v>33</v>
      </c>
      <c r="C36" s="1"/>
      <c r="D36" s="90"/>
      <c r="E36" s="90"/>
    </row>
    <row r="37" spans="1:5" s="8" customFormat="1" ht="12.75">
      <c r="A37" s="56"/>
      <c r="B37" s="5" t="s">
        <v>161</v>
      </c>
      <c r="C37" s="7"/>
      <c r="D37" s="92"/>
      <c r="E37" s="92"/>
    </row>
    <row r="38" spans="1:5" ht="12.75">
      <c r="A38" s="13">
        <v>2</v>
      </c>
      <c r="B38" s="5" t="s">
        <v>34</v>
      </c>
      <c r="C38" s="1"/>
      <c r="D38" s="90"/>
      <c r="E38" s="90"/>
    </row>
    <row r="39" spans="1:5" ht="12.75">
      <c r="A39" s="55" t="s">
        <v>5</v>
      </c>
      <c r="B39" s="4" t="s">
        <v>35</v>
      </c>
      <c r="C39" s="1"/>
      <c r="D39" s="90"/>
      <c r="E39" s="90"/>
    </row>
    <row r="40" spans="1:5" ht="12.75">
      <c r="A40" s="55" t="s">
        <v>7</v>
      </c>
      <c r="B40" s="4" t="s">
        <v>36</v>
      </c>
      <c r="C40" s="1"/>
      <c r="D40" s="90"/>
      <c r="E40" s="90"/>
    </row>
    <row r="41" spans="1:5" ht="12.75">
      <c r="A41" s="55" t="s">
        <v>14</v>
      </c>
      <c r="B41" s="4" t="s">
        <v>37</v>
      </c>
      <c r="C41" s="1"/>
      <c r="D41" s="90"/>
      <c r="E41" s="90"/>
    </row>
    <row r="42" spans="1:5" ht="12.75">
      <c r="A42" s="55" t="s">
        <v>13</v>
      </c>
      <c r="B42" s="4" t="s">
        <v>38</v>
      </c>
      <c r="C42" s="1"/>
      <c r="D42" s="90"/>
      <c r="E42" s="90"/>
    </row>
    <row r="43" spans="1:5" ht="12.75">
      <c r="A43" s="14"/>
      <c r="B43" s="5" t="s">
        <v>162</v>
      </c>
      <c r="C43" s="1"/>
      <c r="D43" s="279"/>
      <c r="E43" s="279"/>
    </row>
    <row r="44" spans="1:5" ht="12.75">
      <c r="A44" s="13">
        <v>3</v>
      </c>
      <c r="B44" s="5" t="s">
        <v>39</v>
      </c>
      <c r="C44" s="1"/>
      <c r="D44" s="90"/>
      <c r="E44" s="90"/>
    </row>
    <row r="45" spans="1:5" ht="12.75">
      <c r="A45" s="13">
        <v>4</v>
      </c>
      <c r="B45" s="5" t="s">
        <v>40</v>
      </c>
      <c r="C45" s="1"/>
      <c r="D45" s="90"/>
      <c r="E45" s="90"/>
    </row>
    <row r="46" spans="1:5" ht="12.75">
      <c r="A46" s="55" t="s">
        <v>5</v>
      </c>
      <c r="B46" s="4" t="s">
        <v>41</v>
      </c>
      <c r="C46" s="1"/>
      <c r="D46" s="90"/>
      <c r="E46" s="90"/>
    </row>
    <row r="47" spans="1:5" ht="12.75">
      <c r="A47" s="55" t="s">
        <v>7</v>
      </c>
      <c r="B47" s="4" t="s">
        <v>42</v>
      </c>
      <c r="C47" s="1"/>
      <c r="D47" s="90"/>
      <c r="E47" s="90"/>
    </row>
    <row r="48" spans="1:5" ht="12.75">
      <c r="A48" s="55" t="s">
        <v>14</v>
      </c>
      <c r="B48" s="4" t="s">
        <v>43</v>
      </c>
      <c r="C48" s="1"/>
      <c r="D48" s="90"/>
      <c r="E48" s="90"/>
    </row>
    <row r="49" spans="1:5" ht="12.75">
      <c r="A49" s="14"/>
      <c r="B49" s="5" t="s">
        <v>163</v>
      </c>
      <c r="C49" s="1"/>
      <c r="D49" s="90"/>
      <c r="E49" s="90">
        <v>90150</v>
      </c>
    </row>
    <row r="50" spans="1:5" ht="12.75">
      <c r="A50" s="13">
        <v>5</v>
      </c>
      <c r="B50" s="5" t="s">
        <v>44</v>
      </c>
      <c r="C50" s="1"/>
      <c r="D50" s="90"/>
      <c r="E50" s="90"/>
    </row>
    <row r="51" spans="1:5" ht="12.75">
      <c r="A51" s="13">
        <v>6</v>
      </c>
      <c r="B51" s="5" t="s">
        <v>45</v>
      </c>
      <c r="C51" s="1"/>
      <c r="D51" s="90"/>
      <c r="E51" s="90"/>
    </row>
    <row r="52" spans="1:5" s="6" customFormat="1" ht="12.75">
      <c r="A52" s="13"/>
      <c r="B52" s="5" t="s">
        <v>46</v>
      </c>
      <c r="C52" s="5"/>
      <c r="D52" s="93"/>
      <c r="E52" s="93">
        <f>SUM(E43:E45)</f>
        <v>0</v>
      </c>
    </row>
    <row r="53" spans="1:5" s="6" customFormat="1" ht="12.75">
      <c r="A53" s="79"/>
      <c r="B53" s="78" t="s">
        <v>47</v>
      </c>
      <c r="C53" s="78"/>
      <c r="D53" s="280">
        <f>D29</f>
        <v>35396</v>
      </c>
      <c r="E53" s="280">
        <f>E52+E29</f>
        <v>90150</v>
      </c>
    </row>
    <row r="54" spans="1:5" ht="12.75">
      <c r="A54" s="80"/>
      <c r="B54" s="81" t="s">
        <v>178</v>
      </c>
      <c r="C54" s="82"/>
      <c r="D54" s="83"/>
      <c r="E54" s="83"/>
    </row>
    <row r="56" spans="2:5" ht="12.75">
      <c r="B56" s="277"/>
      <c r="E56" s="19" t="s">
        <v>180</v>
      </c>
    </row>
    <row r="57" spans="2:5" ht="12.75">
      <c r="B57" s="277"/>
      <c r="E57" s="19" t="s">
        <v>181</v>
      </c>
    </row>
  </sheetData>
  <sheetProtection/>
  <mergeCells count="2">
    <mergeCell ref="B4:E4"/>
    <mergeCell ref="B3:E3"/>
  </mergeCells>
  <printOptions/>
  <pageMargins left="0.5" right="0.5" top="0.65" bottom="0.2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E56"/>
  <sheetViews>
    <sheetView zoomScalePageLayoutView="0" workbookViewId="0" topLeftCell="A14">
      <selection activeCell="D53" sqref="D53"/>
    </sheetView>
  </sheetViews>
  <sheetFormatPr defaultColWidth="9.140625" defaultRowHeight="12.75"/>
  <cols>
    <col min="1" max="1" width="7.140625" style="15" customWidth="1"/>
    <col min="2" max="2" width="40.00390625" style="0" customWidth="1"/>
    <col min="4" max="4" width="14.7109375" style="0" customWidth="1"/>
    <col min="5" max="5" width="15.00390625" style="0" customWidth="1"/>
  </cols>
  <sheetData>
    <row r="1" spans="1:5" s="6" customFormat="1" ht="12.75">
      <c r="A1" s="20" t="s">
        <v>450</v>
      </c>
      <c r="E1" s="19"/>
    </row>
    <row r="2" spans="1:5" s="6" customFormat="1" ht="12.75">
      <c r="A2" s="6" t="s">
        <v>451</v>
      </c>
      <c r="E2" s="19"/>
    </row>
    <row r="3" spans="1:5" ht="15.75">
      <c r="A3" s="3"/>
      <c r="B3" s="324" t="s">
        <v>159</v>
      </c>
      <c r="C3" s="325"/>
      <c r="D3" s="325"/>
      <c r="E3" s="325"/>
    </row>
    <row r="4" spans="1:5" ht="13.5" thickBot="1">
      <c r="A4" s="3"/>
      <c r="B4" s="322" t="s">
        <v>487</v>
      </c>
      <c r="C4" s="323"/>
      <c r="D4" s="323"/>
      <c r="E4" s="323"/>
    </row>
    <row r="5" spans="1:5" ht="14.25" thickBot="1" thickTop="1">
      <c r="A5" s="3"/>
      <c r="B5" s="6"/>
      <c r="E5" s="77"/>
    </row>
    <row r="6" spans="1:5" ht="13.5" thickTop="1">
      <c r="A6" s="16"/>
      <c r="B6" s="11" t="s">
        <v>48</v>
      </c>
      <c r="C6" s="11" t="s">
        <v>2</v>
      </c>
      <c r="D6" s="11" t="s">
        <v>489</v>
      </c>
      <c r="E6" s="18" t="s">
        <v>431</v>
      </c>
    </row>
    <row r="7" spans="1:5" ht="12.75">
      <c r="A7" s="14"/>
      <c r="B7" s="5"/>
      <c r="C7" s="5"/>
      <c r="D7" s="5"/>
      <c r="E7" s="52"/>
    </row>
    <row r="8" spans="1:5" s="6" customFormat="1" ht="12.75">
      <c r="A8" s="13" t="s">
        <v>4</v>
      </c>
      <c r="B8" s="5" t="s">
        <v>49</v>
      </c>
      <c r="C8" s="5"/>
      <c r="D8" s="5"/>
      <c r="E8" s="52"/>
    </row>
    <row r="9" spans="1:5" ht="12.75">
      <c r="A9" s="13">
        <v>1</v>
      </c>
      <c r="B9" s="5" t="s">
        <v>6</v>
      </c>
      <c r="C9" s="1"/>
      <c r="D9" s="1"/>
      <c r="E9" s="76"/>
    </row>
    <row r="10" spans="1:5" ht="12.75">
      <c r="A10" s="13">
        <v>2</v>
      </c>
      <c r="B10" s="5" t="s">
        <v>50</v>
      </c>
      <c r="C10" s="1"/>
      <c r="D10" s="1"/>
      <c r="E10" s="76"/>
    </row>
    <row r="11" spans="1:5" ht="12.75">
      <c r="A11" s="55" t="s">
        <v>5</v>
      </c>
      <c r="B11" s="4" t="s">
        <v>57</v>
      </c>
      <c r="C11" s="1"/>
      <c r="D11" s="1"/>
      <c r="E11" s="76"/>
    </row>
    <row r="12" spans="1:5" ht="12.75">
      <c r="A12" s="55" t="s">
        <v>7</v>
      </c>
      <c r="B12" s="4" t="s">
        <v>51</v>
      </c>
      <c r="C12" s="1"/>
      <c r="D12" s="1"/>
      <c r="E12" s="76"/>
    </row>
    <row r="13" spans="1:5" ht="12.75">
      <c r="A13" s="55" t="s">
        <v>14</v>
      </c>
      <c r="B13" s="4" t="s">
        <v>52</v>
      </c>
      <c r="C13" s="1"/>
      <c r="D13" s="1"/>
      <c r="E13" s="76"/>
    </row>
    <row r="14" spans="1:5" ht="12.75">
      <c r="A14" s="14"/>
      <c r="B14" s="5" t="s">
        <v>156</v>
      </c>
      <c r="C14" s="1"/>
      <c r="D14" s="1"/>
      <c r="E14" s="76"/>
    </row>
    <row r="15" spans="1:5" ht="12.75">
      <c r="A15" s="13">
        <v>3</v>
      </c>
      <c r="B15" s="5" t="s">
        <v>56</v>
      </c>
      <c r="C15" s="1"/>
      <c r="D15" s="296"/>
      <c r="E15" s="76"/>
    </row>
    <row r="16" spans="1:5" ht="12.75">
      <c r="A16" s="55" t="s">
        <v>5</v>
      </c>
      <c r="B16" s="4" t="s">
        <v>53</v>
      </c>
      <c r="C16" s="1"/>
      <c r="D16" s="296"/>
      <c r="E16" s="76"/>
    </row>
    <row r="17" spans="1:5" ht="12.75">
      <c r="A17" s="55" t="s">
        <v>7</v>
      </c>
      <c r="B17" s="4" t="s">
        <v>54</v>
      </c>
      <c r="C17" s="1"/>
      <c r="D17" s="296">
        <v>288900</v>
      </c>
      <c r="E17" s="76"/>
    </row>
    <row r="18" spans="1:5" ht="12.75">
      <c r="A18" s="55" t="s">
        <v>14</v>
      </c>
      <c r="B18" s="4" t="s">
        <v>167</v>
      </c>
      <c r="C18" s="1"/>
      <c r="D18" s="296">
        <v>2100</v>
      </c>
      <c r="E18" s="296">
        <v>3500</v>
      </c>
    </row>
    <row r="19" spans="1:5" ht="12.75">
      <c r="A19" s="55" t="s">
        <v>13</v>
      </c>
      <c r="B19" s="4" t="s">
        <v>55</v>
      </c>
      <c r="C19" s="1"/>
      <c r="D19" s="296"/>
      <c r="E19" s="296"/>
    </row>
    <row r="20" spans="1:5" ht="12.75">
      <c r="A20" s="55" t="s">
        <v>21</v>
      </c>
      <c r="B20" s="4" t="s">
        <v>58</v>
      </c>
      <c r="C20" s="1"/>
      <c r="D20" s="296"/>
      <c r="E20" s="296"/>
    </row>
    <row r="21" spans="1:5" ht="12.75">
      <c r="A21" s="14"/>
      <c r="B21" s="5" t="s">
        <v>157</v>
      </c>
      <c r="C21" s="1"/>
      <c r="D21" s="61">
        <f>D17+D18</f>
        <v>291000</v>
      </c>
      <c r="E21" s="61">
        <f>SUM(E16:E20)</f>
        <v>3500</v>
      </c>
    </row>
    <row r="22" spans="1:5" ht="12.75">
      <c r="A22" s="13">
        <v>4</v>
      </c>
      <c r="B22" s="5" t="s">
        <v>59</v>
      </c>
      <c r="C22" s="1"/>
      <c r="D22" s="1"/>
      <c r="E22" s="1"/>
    </row>
    <row r="23" spans="1:5" ht="12.75">
      <c r="A23" s="13">
        <v>5</v>
      </c>
      <c r="B23" s="5" t="s">
        <v>60</v>
      </c>
      <c r="C23" s="1"/>
      <c r="D23" s="1"/>
      <c r="E23" s="1"/>
    </row>
    <row r="24" spans="1:5" s="6" customFormat="1" ht="12.75">
      <c r="A24" s="13"/>
      <c r="B24" s="5" t="s">
        <v>61</v>
      </c>
      <c r="C24" s="5"/>
      <c r="D24" s="312">
        <f>D21</f>
        <v>291000</v>
      </c>
      <c r="E24" s="5"/>
    </row>
    <row r="25" spans="1:5" ht="12.75">
      <c r="A25" s="14"/>
      <c r="B25" s="1"/>
      <c r="C25" s="1"/>
      <c r="D25" s="1"/>
      <c r="E25" s="1"/>
    </row>
    <row r="26" spans="1:5" s="6" customFormat="1" ht="12.75">
      <c r="A26" s="13" t="s">
        <v>28</v>
      </c>
      <c r="B26" s="5" t="s">
        <v>62</v>
      </c>
      <c r="C26" s="5"/>
      <c r="D26" s="5"/>
      <c r="E26" s="5"/>
    </row>
    <row r="27" spans="1:5" ht="12.75">
      <c r="A27" s="13">
        <v>1</v>
      </c>
      <c r="B27" s="5" t="s">
        <v>63</v>
      </c>
      <c r="C27" s="1"/>
      <c r="D27" s="1"/>
      <c r="E27" s="1"/>
    </row>
    <row r="28" spans="1:5" ht="12.75">
      <c r="A28" s="55" t="s">
        <v>5</v>
      </c>
      <c r="B28" s="4" t="s">
        <v>64</v>
      </c>
      <c r="C28" s="1"/>
      <c r="D28" s="1"/>
      <c r="E28" s="1"/>
    </row>
    <row r="29" spans="1:5" ht="12.75">
      <c r="A29" s="55" t="s">
        <v>7</v>
      </c>
      <c r="B29" s="4" t="s">
        <v>65</v>
      </c>
      <c r="C29" s="1"/>
      <c r="D29" s="1"/>
      <c r="E29" s="1"/>
    </row>
    <row r="30" spans="1:5" ht="12.75">
      <c r="A30" s="14"/>
      <c r="B30" s="5" t="s">
        <v>161</v>
      </c>
      <c r="C30" s="1"/>
      <c r="D30" s="1"/>
      <c r="E30" s="1"/>
    </row>
    <row r="31" spans="1:5" ht="12.75">
      <c r="A31" s="13">
        <v>2</v>
      </c>
      <c r="B31" s="5" t="s">
        <v>66</v>
      </c>
      <c r="C31" s="1"/>
      <c r="D31" s="1"/>
      <c r="E31" s="1"/>
    </row>
    <row r="32" spans="1:5" ht="12.75">
      <c r="A32" s="13">
        <v>3</v>
      </c>
      <c r="B32" s="5" t="s">
        <v>67</v>
      </c>
      <c r="C32" s="1"/>
      <c r="D32" s="1"/>
      <c r="E32" s="1"/>
    </row>
    <row r="33" spans="1:5" ht="12.75">
      <c r="A33" s="13">
        <v>4</v>
      </c>
      <c r="B33" s="5" t="s">
        <v>59</v>
      </c>
      <c r="C33" s="1"/>
      <c r="D33" s="1"/>
      <c r="E33" s="1"/>
    </row>
    <row r="34" spans="1:5" ht="12.75">
      <c r="A34" s="14"/>
      <c r="B34" s="5" t="s">
        <v>68</v>
      </c>
      <c r="C34" s="1"/>
      <c r="D34" s="1"/>
      <c r="E34" s="1"/>
    </row>
    <row r="35" spans="1:5" s="6" customFormat="1" ht="12.75">
      <c r="A35" s="13"/>
      <c r="B35" s="5" t="s">
        <v>69</v>
      </c>
      <c r="C35" s="5"/>
      <c r="D35" s="281"/>
      <c r="E35" s="281">
        <f>E21</f>
        <v>3500</v>
      </c>
    </row>
    <row r="36" spans="1:5" ht="10.5" customHeight="1">
      <c r="A36" s="14"/>
      <c r="B36" s="1"/>
      <c r="C36" s="1"/>
      <c r="D36" s="1"/>
      <c r="E36" s="1"/>
    </row>
    <row r="37" spans="1:5" s="6" customFormat="1" ht="12.75">
      <c r="A37" s="13" t="s">
        <v>70</v>
      </c>
      <c r="B37" s="5" t="s">
        <v>71</v>
      </c>
      <c r="C37" s="5"/>
      <c r="D37" s="5"/>
      <c r="E37" s="5"/>
    </row>
    <row r="38" spans="1:5" s="10" customFormat="1" ht="25.5">
      <c r="A38" s="57">
        <v>1</v>
      </c>
      <c r="B38" s="58" t="s">
        <v>72</v>
      </c>
      <c r="C38" s="9"/>
      <c r="D38" s="9"/>
      <c r="E38" s="9"/>
    </row>
    <row r="39" spans="1:5" s="10" customFormat="1" ht="38.25">
      <c r="A39" s="57">
        <v>2</v>
      </c>
      <c r="B39" s="58" t="s">
        <v>73</v>
      </c>
      <c r="C39" s="9"/>
      <c r="D39" s="9"/>
      <c r="E39" s="9"/>
    </row>
    <row r="40" spans="1:5" ht="12.75">
      <c r="A40" s="13">
        <v>3</v>
      </c>
      <c r="B40" s="5" t="s">
        <v>74</v>
      </c>
      <c r="C40" s="1"/>
      <c r="D40" s="296">
        <v>100000</v>
      </c>
      <c r="E40" s="296">
        <v>100000</v>
      </c>
    </row>
    <row r="41" spans="1:5" ht="12.75">
      <c r="A41" s="13">
        <v>4</v>
      </c>
      <c r="B41" s="5" t="s">
        <v>75</v>
      </c>
      <c r="C41" s="1"/>
      <c r="D41" s="294"/>
      <c r="E41" s="294"/>
    </row>
    <row r="42" spans="1:5" ht="12.75">
      <c r="A42" s="13">
        <v>5</v>
      </c>
      <c r="B42" s="5" t="s">
        <v>76</v>
      </c>
      <c r="C42" s="1"/>
      <c r="D42" s="294"/>
      <c r="E42" s="294"/>
    </row>
    <row r="43" spans="1:5" ht="12.75">
      <c r="A43" s="13">
        <v>6</v>
      </c>
      <c r="B43" s="5" t="s">
        <v>164</v>
      </c>
      <c r="C43" s="1"/>
      <c r="D43" s="294"/>
      <c r="E43" s="294"/>
    </row>
    <row r="44" spans="1:5" ht="12.75">
      <c r="A44" s="55" t="s">
        <v>5</v>
      </c>
      <c r="B44" s="1" t="s">
        <v>78</v>
      </c>
      <c r="C44" s="1"/>
      <c r="D44" s="64"/>
      <c r="E44" s="64"/>
    </row>
    <row r="45" spans="1:5" ht="12.75">
      <c r="A45" s="55" t="s">
        <v>7</v>
      </c>
      <c r="B45" s="1" t="s">
        <v>79</v>
      </c>
      <c r="C45" s="1"/>
      <c r="D45" s="64"/>
      <c r="E45" s="64"/>
    </row>
    <row r="46" spans="1:5" ht="12.75">
      <c r="A46" s="55" t="s">
        <v>14</v>
      </c>
      <c r="B46" s="1" t="s">
        <v>77</v>
      </c>
      <c r="C46" s="1"/>
      <c r="D46" s="64"/>
      <c r="E46" s="64"/>
    </row>
    <row r="47" spans="1:5" ht="12.75">
      <c r="A47" s="55"/>
      <c r="B47" s="5" t="s">
        <v>165</v>
      </c>
      <c r="C47" s="1"/>
      <c r="D47" s="64"/>
      <c r="E47" s="64"/>
    </row>
    <row r="48" spans="1:5" ht="12.75">
      <c r="A48" s="13">
        <v>7</v>
      </c>
      <c r="B48" s="5" t="s">
        <v>80</v>
      </c>
      <c r="C48" s="1"/>
      <c r="D48" s="64">
        <v>-13350</v>
      </c>
      <c r="E48" s="64"/>
    </row>
    <row r="49" spans="1:5" ht="12.75">
      <c r="A49" s="13">
        <v>8</v>
      </c>
      <c r="B49" s="5" t="s">
        <v>81</v>
      </c>
      <c r="C49" s="1"/>
      <c r="D49" s="304">
        <v>-342254</v>
      </c>
      <c r="E49" s="304">
        <v>-13350</v>
      </c>
    </row>
    <row r="50" spans="1:5" s="6" customFormat="1" ht="12.75">
      <c r="A50" s="13"/>
      <c r="B50" s="5" t="s">
        <v>82</v>
      </c>
      <c r="C50" s="5"/>
      <c r="D50" s="52">
        <f>D40+D48+D49</f>
        <v>-255604</v>
      </c>
      <c r="E50" s="52">
        <f>SUM(E40:E49)</f>
        <v>86650</v>
      </c>
    </row>
    <row r="51" spans="1:5" ht="9.75" customHeight="1">
      <c r="A51" s="85"/>
      <c r="B51" s="86"/>
      <c r="C51" s="86"/>
      <c r="D51" s="86"/>
      <c r="E51" s="86"/>
    </row>
    <row r="52" spans="1:5" s="6" customFormat="1" ht="12.75">
      <c r="A52" s="302"/>
      <c r="B52" s="87" t="s">
        <v>83</v>
      </c>
      <c r="C52" s="87"/>
      <c r="D52" s="282">
        <f>D24+D50</f>
        <v>35396</v>
      </c>
      <c r="E52" s="282">
        <f>E50+E35</f>
        <v>90150</v>
      </c>
    </row>
    <row r="53" spans="1:5" ht="12.75">
      <c r="A53" s="303"/>
      <c r="B53" s="326"/>
      <c r="C53" s="327"/>
      <c r="D53" s="83"/>
      <c r="E53" s="301"/>
    </row>
    <row r="54" ht="13.5" customHeight="1"/>
    <row r="55" spans="2:5" ht="12.75">
      <c r="B55" s="277"/>
      <c r="E55" s="19" t="s">
        <v>180</v>
      </c>
    </row>
    <row r="56" spans="2:5" ht="12.75">
      <c r="B56" s="277"/>
      <c r="E56" s="19" t="s">
        <v>181</v>
      </c>
    </row>
  </sheetData>
  <sheetProtection/>
  <mergeCells count="3">
    <mergeCell ref="B3:E3"/>
    <mergeCell ref="B4:E4"/>
    <mergeCell ref="B53:C53"/>
  </mergeCells>
  <printOptions/>
  <pageMargins left="0.75" right="0.75" top="0.5" bottom="0"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E37"/>
  <sheetViews>
    <sheetView zoomScalePageLayoutView="0" workbookViewId="0" topLeftCell="A1">
      <selection activeCell="C19" sqref="C19"/>
    </sheetView>
  </sheetViews>
  <sheetFormatPr defaultColWidth="9.140625" defaultRowHeight="12.75"/>
  <cols>
    <col min="1" max="1" width="5.421875" style="0" customWidth="1"/>
    <col min="2" max="2" width="61.7109375" style="0" customWidth="1"/>
    <col min="3" max="3" width="19.140625" style="0" customWidth="1"/>
    <col min="4" max="4" width="14.57421875" style="0" bestFit="1" customWidth="1"/>
  </cols>
  <sheetData>
    <row r="1" s="6" customFormat="1" ht="12.75">
      <c r="A1" s="20" t="s">
        <v>450</v>
      </c>
    </row>
    <row r="2" spans="1:4" ht="12.75">
      <c r="A2" s="6" t="s">
        <v>451</v>
      </c>
      <c r="B2" s="6"/>
      <c r="C2" s="6"/>
      <c r="D2" s="6"/>
    </row>
    <row r="3" s="6" customFormat="1" ht="12.75">
      <c r="B3" s="6" t="s">
        <v>86</v>
      </c>
    </row>
    <row r="4" s="6" customFormat="1" ht="12.75">
      <c r="B4" s="6" t="s">
        <v>490</v>
      </c>
    </row>
    <row r="5" s="6" customFormat="1" ht="12.75"/>
    <row r="6" s="6" customFormat="1" ht="13.5" thickBot="1"/>
    <row r="7" spans="1:4" s="6" customFormat="1" ht="13.5" thickTop="1">
      <c r="A7" s="22" t="s">
        <v>84</v>
      </c>
      <c r="B7" s="11" t="s">
        <v>85</v>
      </c>
      <c r="C7" s="11" t="s">
        <v>488</v>
      </c>
      <c r="D7" s="18" t="s">
        <v>431</v>
      </c>
    </row>
    <row r="8" spans="1:5" ht="12.75">
      <c r="A8" s="14"/>
      <c r="B8" s="1"/>
      <c r="C8" s="1"/>
      <c r="D8" s="284"/>
      <c r="E8" s="6"/>
    </row>
    <row r="9" spans="1:4" s="6" customFormat="1" ht="14.25" customHeight="1">
      <c r="A9" s="13">
        <v>1</v>
      </c>
      <c r="B9" s="5" t="s">
        <v>87</v>
      </c>
      <c r="C9" s="93"/>
      <c r="D9" s="285"/>
    </row>
    <row r="10" spans="1:4" s="6" customFormat="1" ht="14.25" customHeight="1">
      <c r="A10" s="13">
        <v>2</v>
      </c>
      <c r="B10" s="5" t="s">
        <v>88</v>
      </c>
      <c r="C10" s="93"/>
      <c r="D10" s="285"/>
    </row>
    <row r="11" spans="1:5" s="25" customFormat="1" ht="25.5">
      <c r="A11" s="23">
        <v>3</v>
      </c>
      <c r="B11" s="24" t="s">
        <v>89</v>
      </c>
      <c r="C11" s="90"/>
      <c r="D11" s="286"/>
      <c r="E11" s="6"/>
    </row>
    <row r="12" spans="1:5" ht="15" customHeight="1">
      <c r="A12" s="14">
        <v>4</v>
      </c>
      <c r="B12" s="1" t="s">
        <v>90</v>
      </c>
      <c r="C12" s="90"/>
      <c r="D12" s="90"/>
      <c r="E12" s="6"/>
    </row>
    <row r="13" spans="1:5" ht="15" customHeight="1">
      <c r="A13" s="14">
        <v>5</v>
      </c>
      <c r="B13" s="5" t="s">
        <v>91</v>
      </c>
      <c r="C13" s="288">
        <v>-321000</v>
      </c>
      <c r="D13" s="288">
        <f>D14+D16+D15</f>
        <v>-12250</v>
      </c>
      <c r="E13" s="6"/>
    </row>
    <row r="14" spans="1:5" ht="15" customHeight="1">
      <c r="A14" s="14"/>
      <c r="B14" s="1" t="s">
        <v>92</v>
      </c>
      <c r="C14" s="90">
        <v>-321000</v>
      </c>
      <c r="D14" s="90">
        <v>-12250</v>
      </c>
      <c r="E14" s="6"/>
    </row>
    <row r="15" spans="1:5" ht="15" customHeight="1">
      <c r="A15" s="14"/>
      <c r="B15" s="1" t="s">
        <v>93</v>
      </c>
      <c r="C15" s="90"/>
      <c r="D15" s="90"/>
      <c r="E15" s="6"/>
    </row>
    <row r="16" spans="1:5" s="25" customFormat="1" ht="12.75">
      <c r="A16" s="23"/>
      <c r="B16" s="24" t="s">
        <v>121</v>
      </c>
      <c r="C16" s="90"/>
      <c r="D16" s="90"/>
      <c r="E16" s="6"/>
    </row>
    <row r="17" spans="1:5" ht="18" customHeight="1">
      <c r="A17" s="14">
        <v>6</v>
      </c>
      <c r="B17" s="1" t="s">
        <v>94</v>
      </c>
      <c r="C17" s="90"/>
      <c r="D17" s="90"/>
      <c r="E17" s="6"/>
    </row>
    <row r="18" spans="1:5" ht="18" customHeight="1">
      <c r="A18" s="14">
        <v>7</v>
      </c>
      <c r="B18" s="1" t="s">
        <v>179</v>
      </c>
      <c r="C18" s="90">
        <v>-11254</v>
      </c>
      <c r="D18" s="90"/>
      <c r="E18" s="6"/>
    </row>
    <row r="19" spans="1:4" ht="18" customHeight="1">
      <c r="A19" s="14">
        <v>8</v>
      </c>
      <c r="B19" s="54" t="s">
        <v>95</v>
      </c>
      <c r="C19" s="90">
        <f>C13+C18</f>
        <v>-332254</v>
      </c>
      <c r="D19" s="90">
        <f>D11+D12+D13+D17+D18</f>
        <v>-12250</v>
      </c>
    </row>
    <row r="20" spans="1:4" s="28" customFormat="1" ht="12.75">
      <c r="A20" s="26">
        <v>9</v>
      </c>
      <c r="B20" s="27" t="s">
        <v>96</v>
      </c>
      <c r="C20" s="90"/>
      <c r="D20" s="90">
        <f>D9+D10+D19</f>
        <v>-12250</v>
      </c>
    </row>
    <row r="21" spans="1:4" s="25" customFormat="1" ht="12.75">
      <c r="A21" s="23">
        <v>10</v>
      </c>
      <c r="B21" s="24" t="s">
        <v>97</v>
      </c>
      <c r="C21" s="90"/>
      <c r="D21" s="90"/>
    </row>
    <row r="22" spans="1:4" s="25" customFormat="1" ht="12.75">
      <c r="A22" s="23">
        <v>11</v>
      </c>
      <c r="B22" s="24" t="s">
        <v>98</v>
      </c>
      <c r="C22" s="90"/>
      <c r="D22" s="90"/>
    </row>
    <row r="23" spans="1:4" ht="12.75">
      <c r="A23" s="14">
        <v>12</v>
      </c>
      <c r="B23" s="1" t="s">
        <v>168</v>
      </c>
      <c r="C23" s="90"/>
      <c r="D23" s="90"/>
    </row>
    <row r="24" spans="1:4" ht="25.5">
      <c r="A24" s="14">
        <v>12.1</v>
      </c>
      <c r="B24" s="24" t="s">
        <v>99</v>
      </c>
      <c r="C24" s="90"/>
      <c r="D24" s="90"/>
    </row>
    <row r="25" spans="1:4" ht="15.75" customHeight="1">
      <c r="A25" s="14">
        <v>12.2</v>
      </c>
      <c r="B25" s="1" t="s">
        <v>439</v>
      </c>
      <c r="C25" s="90"/>
      <c r="D25" s="90"/>
    </row>
    <row r="26" spans="1:4" ht="15.75" customHeight="1">
      <c r="A26" s="14">
        <v>12.3</v>
      </c>
      <c r="B26" s="1" t="s">
        <v>100</v>
      </c>
      <c r="C26" s="90"/>
      <c r="D26" s="90"/>
    </row>
    <row r="27" spans="1:4" ht="15.75" customHeight="1">
      <c r="A27" s="14">
        <v>12.4</v>
      </c>
      <c r="B27" s="1" t="s">
        <v>101</v>
      </c>
      <c r="C27" s="90">
        <v>-10000</v>
      </c>
      <c r="D27" s="90">
        <v>-1100</v>
      </c>
    </row>
    <row r="28" spans="1:4" s="28" customFormat="1" ht="25.5">
      <c r="A28" s="26">
        <v>13</v>
      </c>
      <c r="B28" s="27" t="s">
        <v>102</v>
      </c>
      <c r="C28" s="63">
        <f>C27+C19</f>
        <v>-342254</v>
      </c>
      <c r="D28" s="63">
        <f>SUM(D24:D27)</f>
        <v>-1100</v>
      </c>
    </row>
    <row r="29" spans="1:4" s="28" customFormat="1" ht="17.25" customHeight="1">
      <c r="A29" s="62">
        <v>14</v>
      </c>
      <c r="B29" s="45" t="s">
        <v>169</v>
      </c>
      <c r="C29" s="90"/>
      <c r="D29" s="90"/>
    </row>
    <row r="30" spans="1:4" s="6" customFormat="1" ht="17.25" customHeight="1">
      <c r="A30" s="13">
        <v>15</v>
      </c>
      <c r="B30" s="5" t="s">
        <v>103</v>
      </c>
      <c r="C30" s="90">
        <f>C28</f>
        <v>-342254</v>
      </c>
      <c r="D30" s="90">
        <f>D20+D28</f>
        <v>-13350</v>
      </c>
    </row>
    <row r="31" spans="1:4" ht="17.25" customHeight="1">
      <c r="A31" s="14">
        <v>16</v>
      </c>
      <c r="B31" s="1" t="s">
        <v>104</v>
      </c>
      <c r="C31" s="90"/>
      <c r="D31" s="90"/>
    </row>
    <row r="32" spans="1:4" s="6" customFormat="1" ht="17.25" customHeight="1">
      <c r="A32" s="13">
        <v>17</v>
      </c>
      <c r="B32" s="5" t="s">
        <v>105</v>
      </c>
      <c r="C32" s="90">
        <f>C30</f>
        <v>-342254</v>
      </c>
      <c r="D32" s="90">
        <f>D30+D31</f>
        <v>-13350</v>
      </c>
    </row>
    <row r="33" spans="1:4" ht="17.25" customHeight="1" thickBot="1">
      <c r="A33" s="21">
        <v>18</v>
      </c>
      <c r="B33" s="2" t="s">
        <v>166</v>
      </c>
      <c r="C33" s="2"/>
      <c r="D33" s="287"/>
    </row>
    <row r="34" ht="13.5" thickTop="1"/>
    <row r="36" spans="2:3" ht="12.75">
      <c r="B36" s="277"/>
      <c r="C36" s="277" t="s">
        <v>449</v>
      </c>
    </row>
    <row r="37" spans="2:3" ht="12.75">
      <c r="B37" s="277"/>
      <c r="C37" s="277" t="s">
        <v>1</v>
      </c>
    </row>
  </sheetData>
  <sheetProtection/>
  <printOptions/>
  <pageMargins left="0.75" right="0.75" top="1" bottom="1" header="0.5" footer="0.5"/>
  <pageSetup horizontalDpi="300" verticalDpi="300" orientation="portrait" scale="85" r:id="rId1"/>
</worksheet>
</file>

<file path=xl/worksheets/sheet5.xml><?xml version="1.0" encoding="utf-8"?>
<worksheet xmlns="http://schemas.openxmlformats.org/spreadsheetml/2006/main" xmlns:r="http://schemas.openxmlformats.org/officeDocument/2006/relationships">
  <dimension ref="A1:N33"/>
  <sheetViews>
    <sheetView zoomScalePageLayoutView="0" workbookViewId="0" topLeftCell="A1">
      <selection activeCell="B25" sqref="B25"/>
    </sheetView>
  </sheetViews>
  <sheetFormatPr defaultColWidth="9.140625" defaultRowHeight="12.75"/>
  <cols>
    <col min="1" max="1" width="2.00390625" style="0" customWidth="1"/>
    <col min="2" max="2" width="28.7109375" style="0" customWidth="1"/>
    <col min="3" max="3" width="10.00390625" style="0" customWidth="1"/>
    <col min="4" max="4" width="7.421875" style="0" customWidth="1"/>
    <col min="5" max="5" width="6.8515625" style="0" customWidth="1"/>
    <col min="6" max="6" width="10.8515625" style="0" customWidth="1"/>
    <col min="7" max="7" width="8.57421875" style="0" customWidth="1"/>
    <col min="8" max="8" width="12.8515625" style="0" customWidth="1"/>
    <col min="9" max="9" width="13.00390625" style="0" customWidth="1"/>
    <col min="10" max="10" width="7.140625" style="0" customWidth="1"/>
    <col min="11" max="11" width="8.421875" style="0" customWidth="1"/>
    <col min="12" max="12" width="13.57421875" style="0" customWidth="1"/>
    <col min="14" max="14" width="15.57421875" style="0" customWidth="1"/>
  </cols>
  <sheetData>
    <row r="1" spans="2:6" s="6" customFormat="1" ht="12.75">
      <c r="B1" s="20" t="s">
        <v>450</v>
      </c>
      <c r="E1" s="19"/>
      <c r="F1" s="19"/>
    </row>
    <row r="2" ht="12.75">
      <c r="B2" s="6" t="s">
        <v>451</v>
      </c>
    </row>
    <row r="3" s="6" customFormat="1" ht="12.75">
      <c r="C3" s="6" t="s">
        <v>106</v>
      </c>
    </row>
    <row r="4" spans="3:7" s="6" customFormat="1" ht="12.75">
      <c r="C4" s="6" t="s">
        <v>491</v>
      </c>
      <c r="G4" s="20"/>
    </row>
    <row r="5" s="6" customFormat="1" ht="13.5" thickBot="1"/>
    <row r="6" spans="2:12" s="6" customFormat="1" ht="13.5" thickTop="1">
      <c r="B6" s="22"/>
      <c r="C6" s="29" t="s">
        <v>107</v>
      </c>
      <c r="D6" s="30"/>
      <c r="E6" s="30"/>
      <c r="F6" s="30"/>
      <c r="G6" s="30"/>
      <c r="H6" s="30"/>
      <c r="I6" s="30"/>
      <c r="J6" s="30"/>
      <c r="K6" s="30"/>
      <c r="L6" s="33"/>
    </row>
    <row r="7" spans="2:12" s="28" customFormat="1" ht="54" customHeight="1">
      <c r="B7" s="32"/>
      <c r="C7" s="70" t="s">
        <v>74</v>
      </c>
      <c r="D7" s="70" t="s">
        <v>108</v>
      </c>
      <c r="E7" s="72" t="s">
        <v>120</v>
      </c>
      <c r="F7" s="70" t="s">
        <v>432</v>
      </c>
      <c r="G7" s="70" t="s">
        <v>182</v>
      </c>
      <c r="H7" s="70" t="s">
        <v>112</v>
      </c>
      <c r="I7" s="70" t="s">
        <v>110</v>
      </c>
      <c r="J7" s="70" t="s">
        <v>79</v>
      </c>
      <c r="K7" s="70" t="s">
        <v>109</v>
      </c>
      <c r="L7" s="71" t="s">
        <v>110</v>
      </c>
    </row>
    <row r="8" spans="1:14" s="28" customFormat="1" ht="19.5" customHeight="1">
      <c r="A8" s="28" t="s">
        <v>173</v>
      </c>
      <c r="B8" s="32" t="s">
        <v>492</v>
      </c>
      <c r="C8" s="34">
        <v>100000</v>
      </c>
      <c r="D8" s="34"/>
      <c r="E8" s="34"/>
      <c r="F8" s="34"/>
      <c r="G8" s="73"/>
      <c r="H8" s="34"/>
      <c r="I8" s="97">
        <f>SUM(C8:H8)</f>
        <v>100000</v>
      </c>
      <c r="J8" s="34"/>
      <c r="K8" s="34"/>
      <c r="L8" s="98">
        <f>SUM(I8:K8)</f>
        <v>100000</v>
      </c>
      <c r="N8" s="95"/>
    </row>
    <row r="9" spans="1:14" s="37" customFormat="1" ht="25.5">
      <c r="A9" s="37" t="s">
        <v>170</v>
      </c>
      <c r="B9" s="36" t="s">
        <v>111</v>
      </c>
      <c r="C9" s="40"/>
      <c r="D9" s="40"/>
      <c r="E9" s="40"/>
      <c r="F9" s="40"/>
      <c r="G9" s="40"/>
      <c r="H9" s="40">
        <v>-13350</v>
      </c>
      <c r="I9" s="60">
        <v>-13350</v>
      </c>
      <c r="J9" s="40"/>
      <c r="K9" s="40"/>
      <c r="L9" s="98">
        <f aca="true" t="shared" si="0" ref="L9:L24">C9+D9+E9+F9+G9+H9+I9+J9+K9</f>
        <v>-26700</v>
      </c>
      <c r="N9" s="96"/>
    </row>
    <row r="10" spans="1:14" s="8" customFormat="1" ht="12.75">
      <c r="A10" s="8" t="s">
        <v>171</v>
      </c>
      <c r="B10" s="35" t="s">
        <v>113</v>
      </c>
      <c r="C10" s="41"/>
      <c r="D10" s="41"/>
      <c r="E10" s="41"/>
      <c r="F10" s="41"/>
      <c r="G10" s="41"/>
      <c r="H10" s="41"/>
      <c r="I10" s="41"/>
      <c r="J10" s="41"/>
      <c r="K10" s="41"/>
      <c r="L10" s="98">
        <f t="shared" si="0"/>
        <v>0</v>
      </c>
      <c r="N10" s="94"/>
    </row>
    <row r="11" spans="2:14" s="37" customFormat="1" ht="25.5">
      <c r="B11" s="36" t="s">
        <v>172</v>
      </c>
      <c r="C11" s="40"/>
      <c r="D11" s="40"/>
      <c r="E11" s="40"/>
      <c r="F11" s="40"/>
      <c r="G11" s="40"/>
      <c r="H11" s="66"/>
      <c r="I11" s="66"/>
      <c r="J11" s="40"/>
      <c r="K11" s="40"/>
      <c r="L11" s="98">
        <f t="shared" si="0"/>
        <v>0</v>
      </c>
      <c r="N11" s="96"/>
    </row>
    <row r="12" spans="2:14" s="8" customFormat="1" ht="12.75">
      <c r="B12" s="35" t="s">
        <v>114</v>
      </c>
      <c r="C12" s="41"/>
      <c r="D12" s="41"/>
      <c r="E12" s="41"/>
      <c r="F12" s="41"/>
      <c r="G12" s="41"/>
      <c r="H12" s="289"/>
      <c r="I12" s="97">
        <f>SUM(C12:H12)</f>
        <v>0</v>
      </c>
      <c r="J12" s="41"/>
      <c r="K12" s="41"/>
      <c r="L12" s="98">
        <f>I12</f>
        <v>0</v>
      </c>
      <c r="N12" s="94"/>
    </row>
    <row r="13" spans="2:14" s="8" customFormat="1" ht="12.75">
      <c r="B13" s="35" t="s">
        <v>115</v>
      </c>
      <c r="C13" s="41"/>
      <c r="D13" s="41"/>
      <c r="E13" s="41"/>
      <c r="F13" s="41"/>
      <c r="G13" s="41"/>
      <c r="H13" s="88"/>
      <c r="I13" s="97">
        <f>SUM(C13:H13)</f>
        <v>0</v>
      </c>
      <c r="J13" s="60"/>
      <c r="K13" s="60"/>
      <c r="L13" s="98">
        <f>SUM(I13:K13)</f>
        <v>0</v>
      </c>
      <c r="N13" s="94"/>
    </row>
    <row r="14" spans="2:14" s="37" customFormat="1" ht="25.5">
      <c r="B14" s="50" t="s">
        <v>116</v>
      </c>
      <c r="C14" s="40"/>
      <c r="D14" s="40"/>
      <c r="E14" s="40"/>
      <c r="F14" s="40"/>
      <c r="G14" s="40"/>
      <c r="H14" s="40"/>
      <c r="I14" s="97"/>
      <c r="J14" s="40"/>
      <c r="K14" s="40"/>
      <c r="L14" s="98"/>
      <c r="N14" s="96"/>
    </row>
    <row r="15" spans="2:14" s="8" customFormat="1" ht="25.5">
      <c r="B15" s="36" t="s">
        <v>117</v>
      </c>
      <c r="C15" s="41"/>
      <c r="D15" s="41"/>
      <c r="E15" s="41"/>
      <c r="F15" s="41"/>
      <c r="G15" s="41"/>
      <c r="H15" s="41"/>
      <c r="I15" s="97"/>
      <c r="J15" s="41"/>
      <c r="K15" s="41"/>
      <c r="L15" s="98"/>
      <c r="N15" s="94"/>
    </row>
    <row r="16" spans="2:14" s="37" customFormat="1" ht="12.75">
      <c r="B16" s="35" t="s">
        <v>118</v>
      </c>
      <c r="C16" s="40"/>
      <c r="D16" s="40"/>
      <c r="E16" s="40"/>
      <c r="F16" s="40"/>
      <c r="G16" s="40"/>
      <c r="H16" s="40"/>
      <c r="I16" s="40"/>
      <c r="J16" s="40"/>
      <c r="K16" s="40"/>
      <c r="L16" s="98">
        <f t="shared" si="0"/>
        <v>0</v>
      </c>
      <c r="N16" s="96"/>
    </row>
    <row r="17" spans="2:14" s="8" customFormat="1" ht="12.75">
      <c r="B17" s="35" t="s">
        <v>119</v>
      </c>
      <c r="C17" s="41"/>
      <c r="D17" s="41"/>
      <c r="E17" s="41"/>
      <c r="F17" s="41"/>
      <c r="G17" s="41"/>
      <c r="H17" s="41"/>
      <c r="I17" s="41"/>
      <c r="J17" s="41"/>
      <c r="K17" s="41"/>
      <c r="L17" s="98">
        <f t="shared" si="0"/>
        <v>0</v>
      </c>
      <c r="N17" s="94"/>
    </row>
    <row r="18" spans="1:14" s="8" customFormat="1" ht="12.75">
      <c r="A18" s="8" t="s">
        <v>174</v>
      </c>
      <c r="B18" s="31" t="s">
        <v>493</v>
      </c>
      <c r="C18" s="39">
        <v>100000</v>
      </c>
      <c r="D18" s="41"/>
      <c r="E18" s="41"/>
      <c r="F18" s="39"/>
      <c r="G18" s="41"/>
      <c r="H18" s="61">
        <v>0</v>
      </c>
      <c r="I18" s="60">
        <v>86650</v>
      </c>
      <c r="J18" s="41"/>
      <c r="K18" s="41"/>
      <c r="L18" s="98">
        <f>SUM(I18:K18)</f>
        <v>86650</v>
      </c>
      <c r="N18" s="94"/>
    </row>
    <row r="19" spans="2:12" s="8" customFormat="1" ht="12.75">
      <c r="B19" s="35" t="s">
        <v>175</v>
      </c>
      <c r="C19" s="60"/>
      <c r="D19" s="60"/>
      <c r="E19" s="60"/>
      <c r="F19" s="60"/>
      <c r="G19" s="60"/>
      <c r="H19" s="60">
        <v>-342254</v>
      </c>
      <c r="I19" s="60">
        <v>-342254</v>
      </c>
      <c r="J19" s="60"/>
      <c r="K19" s="60"/>
      <c r="L19" s="98">
        <f>SUM(I19:K19)</f>
        <v>-342254</v>
      </c>
    </row>
    <row r="20" spans="2:12" s="8" customFormat="1" ht="12.75">
      <c r="B20" s="35" t="s">
        <v>176</v>
      </c>
      <c r="C20" s="60"/>
      <c r="D20" s="60"/>
      <c r="E20" s="60"/>
      <c r="F20" s="289"/>
      <c r="G20" s="60"/>
      <c r="H20" s="289"/>
      <c r="I20" s="289">
        <v>0</v>
      </c>
      <c r="J20" s="60"/>
      <c r="K20" s="60"/>
      <c r="L20" s="98">
        <f>SUM(I20:K20)</f>
        <v>0</v>
      </c>
    </row>
    <row r="21" spans="2:12" s="37" customFormat="1" ht="25.5">
      <c r="B21" s="50" t="s">
        <v>116</v>
      </c>
      <c r="C21" s="59"/>
      <c r="D21" s="59"/>
      <c r="E21" s="59"/>
      <c r="F21" s="66"/>
      <c r="G21" s="59"/>
      <c r="H21" s="59"/>
      <c r="I21" s="60"/>
      <c r="J21" s="59"/>
      <c r="K21" s="59"/>
      <c r="L21" s="98">
        <f t="shared" si="0"/>
        <v>0</v>
      </c>
    </row>
    <row r="22" spans="2:12" s="37" customFormat="1" ht="25.5">
      <c r="B22" s="36" t="s">
        <v>117</v>
      </c>
      <c r="C22" s="60"/>
      <c r="D22" s="60"/>
      <c r="E22" s="60"/>
      <c r="F22" s="65"/>
      <c r="G22" s="60"/>
      <c r="H22" s="60"/>
      <c r="I22" s="60"/>
      <c r="J22" s="60"/>
      <c r="K22" s="60"/>
      <c r="L22" s="98">
        <f t="shared" si="0"/>
        <v>0</v>
      </c>
    </row>
    <row r="23" spans="2:12" s="6" customFormat="1" ht="12.75">
      <c r="B23" s="35" t="s">
        <v>118</v>
      </c>
      <c r="C23" s="59"/>
      <c r="D23" s="59"/>
      <c r="E23" s="59"/>
      <c r="F23" s="59"/>
      <c r="G23" s="59"/>
      <c r="H23" s="59"/>
      <c r="I23" s="59"/>
      <c r="J23" s="59"/>
      <c r="K23" s="59"/>
      <c r="L23" s="98">
        <f t="shared" si="0"/>
        <v>0</v>
      </c>
    </row>
    <row r="24" spans="2:12" ht="12.75">
      <c r="B24" s="35" t="s">
        <v>119</v>
      </c>
      <c r="C24" s="60"/>
      <c r="D24" s="60"/>
      <c r="E24" s="60"/>
      <c r="F24" s="60"/>
      <c r="G24" s="60"/>
      <c r="H24" s="60"/>
      <c r="I24" s="60"/>
      <c r="J24" s="60"/>
      <c r="K24" s="60"/>
      <c r="L24" s="98">
        <f t="shared" si="0"/>
        <v>0</v>
      </c>
    </row>
    <row r="25" spans="1:12" ht="16.5" customHeight="1" thickBot="1">
      <c r="A25" t="s">
        <v>177</v>
      </c>
      <c r="B25" s="38" t="s">
        <v>494</v>
      </c>
      <c r="C25" s="69">
        <v>100000</v>
      </c>
      <c r="D25" s="67"/>
      <c r="E25" s="67"/>
      <c r="F25" s="89">
        <f>SUM(F18:F24)</f>
        <v>0</v>
      </c>
      <c r="G25" s="67"/>
      <c r="H25" s="103">
        <f>SUM(H18:H24)</f>
        <v>-342254</v>
      </c>
      <c r="I25" s="89">
        <f>SUM(I18:I24)</f>
        <v>-255604</v>
      </c>
      <c r="J25" s="67"/>
      <c r="K25" s="67"/>
      <c r="L25" s="100">
        <f>SUM(I25:K25)</f>
        <v>-255604</v>
      </c>
    </row>
    <row r="26" spans="2:12" ht="16.5" customHeight="1" thickTop="1">
      <c r="B26" s="73"/>
      <c r="C26" s="74"/>
      <c r="D26" s="75"/>
      <c r="E26" s="75"/>
      <c r="F26" s="75"/>
      <c r="G26" s="75"/>
      <c r="H26" s="75"/>
      <c r="I26" s="75"/>
      <c r="J26" s="75"/>
      <c r="K26" s="75"/>
      <c r="L26" s="75"/>
    </row>
    <row r="28" spans="3:10" ht="12.75">
      <c r="C28" s="277"/>
      <c r="J28" s="19" t="s">
        <v>180</v>
      </c>
    </row>
    <row r="29" spans="2:12" s="6" customFormat="1" ht="12.75">
      <c r="B29"/>
      <c r="C29" s="277"/>
      <c r="D29"/>
      <c r="E29"/>
      <c r="F29"/>
      <c r="G29"/>
      <c r="H29"/>
      <c r="I29"/>
      <c r="J29" s="19" t="s">
        <v>181</v>
      </c>
      <c r="K29"/>
      <c r="L29"/>
    </row>
    <row r="30" spans="2:12" ht="12.75">
      <c r="B30" s="28"/>
      <c r="C30" s="28"/>
      <c r="D30" s="28"/>
      <c r="E30" s="28"/>
      <c r="F30" s="28"/>
      <c r="G30" s="28"/>
      <c r="H30" s="28"/>
      <c r="I30" s="28"/>
      <c r="J30" s="28"/>
      <c r="K30" s="28"/>
      <c r="L30" s="28"/>
    </row>
    <row r="31" spans="2:12" ht="12.75">
      <c r="B31" s="6"/>
      <c r="C31" s="6"/>
      <c r="D31" s="6"/>
      <c r="E31" s="6"/>
      <c r="F31" s="6"/>
      <c r="G31" s="6"/>
      <c r="H31" s="6"/>
      <c r="I31" s="6"/>
      <c r="J31" s="6"/>
      <c r="K31" s="6"/>
      <c r="L31" s="6"/>
    </row>
    <row r="33" spans="2:12" ht="12.75">
      <c r="B33" s="6"/>
      <c r="C33" s="6"/>
      <c r="D33" s="6"/>
      <c r="E33" s="6"/>
      <c r="F33" s="6"/>
      <c r="G33" s="6"/>
      <c r="H33" s="6"/>
      <c r="I33" s="6"/>
      <c r="J33" s="6"/>
      <c r="K33" s="6"/>
      <c r="L33" s="6"/>
    </row>
  </sheetData>
  <sheetProtection/>
  <printOptions/>
  <pageMargins left="0.5" right="0.5" top="1" bottom="0.5"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H45"/>
  <sheetViews>
    <sheetView zoomScalePageLayoutView="0" workbookViewId="0" topLeftCell="A1">
      <selection activeCell="C33" sqref="C33"/>
    </sheetView>
  </sheetViews>
  <sheetFormatPr defaultColWidth="9.140625" defaultRowHeight="12.75"/>
  <cols>
    <col min="1" max="1" width="4.00390625" style="0" customWidth="1"/>
    <col min="2" max="2" width="50.7109375" style="0" customWidth="1"/>
    <col min="3" max="3" width="19.421875" style="0" customWidth="1"/>
    <col min="4" max="4" width="16.8515625" style="0" customWidth="1"/>
    <col min="5" max="5" width="16.421875" style="0" customWidth="1"/>
    <col min="6" max="6" width="15.140625" style="0" customWidth="1"/>
    <col min="7" max="7" width="10.8515625" style="0" customWidth="1"/>
    <col min="8" max="8" width="11.421875" style="0" customWidth="1"/>
    <col min="10" max="10" width="10.28125" style="0" customWidth="1"/>
    <col min="11" max="11" width="11.28125" style="0" customWidth="1"/>
  </cols>
  <sheetData>
    <row r="1" spans="1:5" s="6" customFormat="1" ht="12.75">
      <c r="A1" s="20" t="s">
        <v>450</v>
      </c>
      <c r="E1" s="19"/>
    </row>
    <row r="2" spans="1:4" ht="12.75">
      <c r="A2" s="6" t="s">
        <v>451</v>
      </c>
      <c r="B2" s="6"/>
      <c r="C2" s="6"/>
      <c r="D2" s="6"/>
    </row>
    <row r="3" spans="1:4" ht="12.75">
      <c r="A3" s="6"/>
      <c r="B3" s="6"/>
      <c r="C3" s="6"/>
      <c r="D3" s="6"/>
    </row>
    <row r="4" s="6" customFormat="1" ht="12.75">
      <c r="B4" s="6" t="s">
        <v>122</v>
      </c>
    </row>
    <row r="5" s="6" customFormat="1" ht="12.75">
      <c r="B5" s="6" t="s">
        <v>435</v>
      </c>
    </row>
    <row r="7" ht="13.5" thickBot="1"/>
    <row r="8" spans="1:4" ht="13.5" thickTop="1">
      <c r="A8" s="43"/>
      <c r="B8" s="11" t="s">
        <v>123</v>
      </c>
      <c r="C8" s="11" t="s">
        <v>488</v>
      </c>
      <c r="D8" s="297" t="s">
        <v>431</v>
      </c>
    </row>
    <row r="9" spans="1:4" ht="12.75">
      <c r="A9" s="44"/>
      <c r="B9" s="1" t="s">
        <v>124</v>
      </c>
      <c r="C9" s="90">
        <f>'Te ardhura+shpenzime 2012'!C32</f>
        <v>-342254</v>
      </c>
      <c r="D9" s="90">
        <v>-13350</v>
      </c>
    </row>
    <row r="10" spans="1:4" ht="12.75">
      <c r="A10" s="44"/>
      <c r="B10" s="1" t="s">
        <v>125</v>
      </c>
      <c r="C10" s="1"/>
      <c r="D10" s="1"/>
    </row>
    <row r="11" spans="1:4" s="37" customFormat="1" ht="12.75">
      <c r="A11" s="36"/>
      <c r="B11" s="47" t="s">
        <v>126</v>
      </c>
      <c r="C11" s="91"/>
      <c r="D11" s="91"/>
    </row>
    <row r="12" spans="1:4" s="8" customFormat="1" ht="12.75">
      <c r="A12" s="35"/>
      <c r="B12" s="46" t="s">
        <v>127</v>
      </c>
      <c r="C12" s="46"/>
      <c r="D12" s="46"/>
    </row>
    <row r="13" spans="1:4" s="8" customFormat="1" ht="12.75">
      <c r="A13" s="35"/>
      <c r="B13" s="46" t="s">
        <v>128</v>
      </c>
      <c r="C13" s="46"/>
      <c r="D13" s="46"/>
    </row>
    <row r="14" spans="1:4" s="8" customFormat="1" ht="12.75">
      <c r="A14" s="35"/>
      <c r="B14" s="46" t="s">
        <v>129</v>
      </c>
      <c r="C14" s="46"/>
      <c r="D14" s="46"/>
    </row>
    <row r="15" spans="1:7" s="37" customFormat="1" ht="25.5">
      <c r="A15" s="36"/>
      <c r="B15" s="45" t="s">
        <v>130</v>
      </c>
      <c r="C15" s="91"/>
      <c r="D15" s="91"/>
      <c r="G15" s="28"/>
    </row>
    <row r="16" spans="1:4" s="8" customFormat="1" ht="12.75">
      <c r="A16" s="35"/>
      <c r="B16" s="7" t="s">
        <v>131</v>
      </c>
      <c r="C16" s="92"/>
      <c r="D16" s="92"/>
    </row>
    <row r="17" spans="1:8" s="8" customFormat="1" ht="12.75">
      <c r="A17" s="35"/>
      <c r="B17" s="7" t="s">
        <v>132</v>
      </c>
      <c r="C17" s="92">
        <v>287500</v>
      </c>
      <c r="D17" s="92">
        <v>3500</v>
      </c>
      <c r="G17" s="6"/>
      <c r="H17" s="6"/>
    </row>
    <row r="18" spans="1:4" s="8" customFormat="1" ht="12.75">
      <c r="A18" s="35"/>
      <c r="B18" s="7" t="s">
        <v>133</v>
      </c>
      <c r="C18" s="92"/>
      <c r="D18" s="92"/>
    </row>
    <row r="19" spans="1:4" s="8" customFormat="1" ht="12.75">
      <c r="A19" s="35"/>
      <c r="B19" s="7" t="s">
        <v>134</v>
      </c>
      <c r="C19" s="92"/>
      <c r="D19" s="92"/>
    </row>
    <row r="20" spans="1:4" s="8" customFormat="1" ht="12.75">
      <c r="A20" s="35"/>
      <c r="B20" s="7" t="s">
        <v>135</v>
      </c>
      <c r="C20" s="92"/>
      <c r="D20" s="92"/>
    </row>
    <row r="21" spans="1:4" s="49" customFormat="1" ht="12.75">
      <c r="A21" s="48"/>
      <c r="B21" s="4" t="s">
        <v>149</v>
      </c>
      <c r="C21" s="92">
        <f>C9+C17</f>
        <v>-54754</v>
      </c>
      <c r="D21" s="92">
        <f>SUM(D9:D20)</f>
        <v>-9850</v>
      </c>
    </row>
    <row r="22" spans="1:4" s="8" customFormat="1" ht="12.75">
      <c r="A22" s="35"/>
      <c r="B22" s="7"/>
      <c r="C22" s="92"/>
      <c r="D22" s="92"/>
    </row>
    <row r="23" spans="1:4" s="8" customFormat="1" ht="12.75">
      <c r="A23" s="35"/>
      <c r="B23" s="5" t="s">
        <v>136</v>
      </c>
      <c r="C23" s="92"/>
      <c r="D23" s="92"/>
    </row>
    <row r="24" spans="1:4" s="8" customFormat="1" ht="12.75">
      <c r="A24" s="35"/>
      <c r="B24" s="7" t="s">
        <v>137</v>
      </c>
      <c r="C24" s="92"/>
      <c r="D24" s="92"/>
    </row>
    <row r="25" spans="1:4" s="8" customFormat="1" ht="12.75">
      <c r="A25" s="35"/>
      <c r="B25" s="7" t="s">
        <v>138</v>
      </c>
      <c r="C25" s="92"/>
      <c r="D25" s="92"/>
    </row>
    <row r="26" spans="1:6" s="8" customFormat="1" ht="12.75">
      <c r="A26" s="35"/>
      <c r="B26" s="7" t="s">
        <v>139</v>
      </c>
      <c r="C26" s="92"/>
      <c r="D26" s="92"/>
      <c r="F26" s="94"/>
    </row>
    <row r="27" spans="1:4" s="8" customFormat="1" ht="12.75">
      <c r="A27" s="35"/>
      <c r="B27" s="7" t="s">
        <v>140</v>
      </c>
      <c r="C27" s="92"/>
      <c r="D27" s="92"/>
    </row>
    <row r="28" spans="1:4" s="8" customFormat="1" ht="12.75">
      <c r="A28" s="35"/>
      <c r="B28" s="7" t="s">
        <v>141</v>
      </c>
      <c r="C28" s="92"/>
      <c r="D28" s="92"/>
    </row>
    <row r="29" spans="1:4" s="49" customFormat="1" ht="12.75">
      <c r="A29" s="48"/>
      <c r="B29" s="4" t="s">
        <v>148</v>
      </c>
      <c r="C29" s="92">
        <v>0</v>
      </c>
      <c r="D29" s="92">
        <f>D25+D28</f>
        <v>0</v>
      </c>
    </row>
    <row r="30" spans="1:4" s="8" customFormat="1" ht="12.75">
      <c r="A30" s="35"/>
      <c r="B30" s="7"/>
      <c r="C30" s="92"/>
      <c r="D30" s="92"/>
    </row>
    <row r="31" spans="1:4" s="8" customFormat="1" ht="12.75">
      <c r="A31" s="35"/>
      <c r="B31" s="5" t="s">
        <v>142</v>
      </c>
      <c r="C31" s="92"/>
      <c r="D31" s="92"/>
    </row>
    <row r="32" spans="1:4" s="8" customFormat="1" ht="12.75">
      <c r="A32" s="35"/>
      <c r="B32" s="7" t="s">
        <v>143</v>
      </c>
      <c r="C32" s="92"/>
      <c r="D32" s="92">
        <v>100000</v>
      </c>
    </row>
    <row r="33" spans="1:4" s="8" customFormat="1" ht="12.75">
      <c r="A33" s="35"/>
      <c r="B33" s="7" t="s">
        <v>144</v>
      </c>
      <c r="C33" s="92"/>
      <c r="D33" s="92"/>
    </row>
    <row r="34" spans="1:4" s="8" customFormat="1" ht="12.75">
      <c r="A34" s="35"/>
      <c r="B34" s="7" t="s">
        <v>145</v>
      </c>
      <c r="C34" s="92"/>
      <c r="D34" s="92"/>
    </row>
    <row r="35" spans="1:4" s="8" customFormat="1" ht="12.75">
      <c r="A35" s="35"/>
      <c r="B35" s="7" t="s">
        <v>146</v>
      </c>
      <c r="C35" s="92"/>
      <c r="D35" s="92"/>
    </row>
    <row r="36" spans="1:4" s="8" customFormat="1" ht="12.75">
      <c r="A36" s="35"/>
      <c r="B36" s="4" t="s">
        <v>147</v>
      </c>
      <c r="C36" s="92"/>
      <c r="D36" s="92"/>
    </row>
    <row r="37" spans="1:6" s="8" customFormat="1" ht="12.75">
      <c r="A37" s="35"/>
      <c r="B37" s="7"/>
      <c r="C37" s="92"/>
      <c r="D37" s="92"/>
      <c r="F37" s="51"/>
    </row>
    <row r="38" spans="1:6" s="8" customFormat="1" ht="12.75">
      <c r="A38" s="35"/>
      <c r="B38" s="5" t="s">
        <v>150</v>
      </c>
      <c r="C38" s="92">
        <f>C21+C32</f>
        <v>-54754</v>
      </c>
      <c r="D38" s="92">
        <f>D29+D21</f>
        <v>-9850</v>
      </c>
      <c r="F38" s="51"/>
    </row>
    <row r="39" spans="1:4" s="8" customFormat="1" ht="12.75">
      <c r="A39" s="35"/>
      <c r="B39" s="5" t="s">
        <v>151</v>
      </c>
      <c r="C39" s="92">
        <v>90150</v>
      </c>
      <c r="D39" s="92">
        <v>100000</v>
      </c>
    </row>
    <row r="40" spans="1:6" s="8" customFormat="1" ht="13.5" thickBot="1">
      <c r="A40" s="101"/>
      <c r="B40" s="102" t="s">
        <v>152</v>
      </c>
      <c r="C40" s="298">
        <f>C38+C39</f>
        <v>35396</v>
      </c>
      <c r="D40" s="298">
        <f>D38+D39</f>
        <v>90150</v>
      </c>
      <c r="E40" s="94"/>
      <c r="F40" s="51"/>
    </row>
    <row r="41" ht="13.5" thickTop="1"/>
    <row r="44" spans="2:3" ht="12.75">
      <c r="B44" s="277"/>
      <c r="C44" s="277" t="s">
        <v>180</v>
      </c>
    </row>
    <row r="45" spans="2:3" ht="12.75">
      <c r="B45" s="277"/>
      <c r="C45" s="277" t="s">
        <v>1</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63"/>
  <sheetViews>
    <sheetView zoomScalePageLayoutView="0" workbookViewId="0" topLeftCell="A16">
      <selection activeCell="H13" sqref="H13"/>
    </sheetView>
  </sheetViews>
  <sheetFormatPr defaultColWidth="9.140625" defaultRowHeight="12.75"/>
  <cols>
    <col min="5" max="5" width="7.421875" style="0" customWidth="1"/>
    <col min="6" max="6" width="3.8515625" style="0" customWidth="1"/>
    <col min="7" max="7" width="7.28125" style="0" customWidth="1"/>
    <col min="8" max="8" width="14.00390625" style="0" customWidth="1"/>
    <col min="9" max="9" width="7.8515625" style="0" customWidth="1"/>
    <col min="10" max="10" width="5.00390625" style="0" customWidth="1"/>
    <col min="11" max="11" width="12.140625" style="0" customWidth="1"/>
  </cols>
  <sheetData>
    <row r="1" spans="1:11" ht="12" customHeight="1">
      <c r="A1" s="186" t="s">
        <v>330</v>
      </c>
      <c r="B1" s="186"/>
      <c r="C1" s="186"/>
      <c r="D1" s="187"/>
      <c r="E1" s="187"/>
      <c r="F1" s="187"/>
      <c r="G1" s="347" t="s">
        <v>331</v>
      </c>
      <c r="H1" s="348"/>
      <c r="I1" s="348"/>
      <c r="J1" s="348"/>
      <c r="K1" s="349"/>
    </row>
    <row r="2" spans="1:11" ht="12" customHeight="1">
      <c r="A2" s="186" t="s">
        <v>332</v>
      </c>
      <c r="B2" s="186"/>
      <c r="C2" s="186"/>
      <c r="D2" s="187"/>
      <c r="E2" s="187"/>
      <c r="F2" s="187"/>
      <c r="G2" s="350" t="s">
        <v>333</v>
      </c>
      <c r="H2" s="351"/>
      <c r="I2" s="351"/>
      <c r="J2" s="351"/>
      <c r="K2" s="352"/>
    </row>
    <row r="3" spans="1:11" ht="4.5" customHeight="1">
      <c r="A3" s="187"/>
      <c r="B3" s="187"/>
      <c r="C3" s="187"/>
      <c r="D3" s="187"/>
      <c r="E3" s="187"/>
      <c r="F3" s="187"/>
      <c r="G3" s="188"/>
      <c r="H3" s="189"/>
      <c r="I3" s="189"/>
      <c r="J3" s="189"/>
      <c r="K3" s="190"/>
    </row>
    <row r="4" spans="1:11" ht="4.5" customHeight="1">
      <c r="A4" s="187"/>
      <c r="B4" s="187"/>
      <c r="C4" s="187"/>
      <c r="D4" s="187"/>
      <c r="E4" s="187"/>
      <c r="F4" s="187"/>
      <c r="G4" s="187"/>
      <c r="H4" s="191"/>
      <c r="I4" s="191"/>
      <c r="J4" s="191"/>
      <c r="K4" s="191"/>
    </row>
    <row r="5" spans="1:11" ht="14.25">
      <c r="A5" s="192" t="s">
        <v>334</v>
      </c>
      <c r="B5" s="193" t="s">
        <v>484</v>
      </c>
      <c r="C5" s="194"/>
      <c r="D5" s="194"/>
      <c r="E5" s="195"/>
      <c r="F5" s="187"/>
      <c r="G5" s="353" t="s">
        <v>335</v>
      </c>
      <c r="H5" s="354"/>
      <c r="I5" s="355"/>
      <c r="J5" s="187"/>
      <c r="K5" s="187"/>
    </row>
    <row r="6" spans="1:11" ht="14.25">
      <c r="A6" s="196" t="s">
        <v>452</v>
      </c>
      <c r="B6" s="197"/>
      <c r="C6" s="197"/>
      <c r="D6" s="197"/>
      <c r="E6" s="198"/>
      <c r="F6" s="187"/>
      <c r="G6" s="356">
        <v>2012</v>
      </c>
      <c r="H6" s="357"/>
      <c r="I6" s="358"/>
      <c r="J6" s="187"/>
      <c r="K6" s="187"/>
    </row>
    <row r="7" spans="1:11" ht="14.25">
      <c r="A7" s="196" t="s">
        <v>336</v>
      </c>
      <c r="B7" s="197" t="s">
        <v>337</v>
      </c>
      <c r="C7" s="197"/>
      <c r="D7" s="197"/>
      <c r="E7" s="198"/>
      <c r="F7" s="187"/>
      <c r="G7" s="199"/>
      <c r="H7" s="200"/>
      <c r="I7" s="201"/>
      <c r="J7" s="187"/>
      <c r="K7" s="187"/>
    </row>
    <row r="8" spans="1:11" ht="6.75" customHeight="1">
      <c r="A8" s="202"/>
      <c r="B8" s="203"/>
      <c r="C8" s="203"/>
      <c r="D8" s="203"/>
      <c r="E8" s="204"/>
      <c r="F8" s="187"/>
      <c r="G8" s="205"/>
      <c r="H8" s="206"/>
      <c r="I8" s="190"/>
      <c r="J8" s="187"/>
      <c r="K8" s="187"/>
    </row>
    <row r="9" spans="1:11" ht="6.75" customHeight="1">
      <c r="A9" s="187"/>
      <c r="B9" s="187"/>
      <c r="C9" s="187"/>
      <c r="D9" s="187"/>
      <c r="E9" s="187"/>
      <c r="F9" s="187"/>
      <c r="G9" s="187"/>
      <c r="H9" s="187"/>
      <c r="I9" s="187"/>
      <c r="J9" s="187"/>
      <c r="K9" s="187"/>
    </row>
    <row r="10" spans="1:11" ht="14.25">
      <c r="A10" s="187"/>
      <c r="B10" s="207" t="s">
        <v>338</v>
      </c>
      <c r="C10" s="187"/>
      <c r="D10" s="187"/>
      <c r="E10" s="187"/>
      <c r="F10" s="187"/>
      <c r="G10" s="359" t="s">
        <v>339</v>
      </c>
      <c r="H10" s="359"/>
      <c r="I10" s="359" t="s">
        <v>340</v>
      </c>
      <c r="J10" s="359"/>
      <c r="K10" s="359"/>
    </row>
    <row r="11" spans="1:11" ht="12.75" customHeight="1">
      <c r="A11" s="207" t="s">
        <v>341</v>
      </c>
      <c r="B11" s="187"/>
      <c r="C11" s="187"/>
      <c r="D11" s="187"/>
      <c r="E11" s="187"/>
      <c r="F11" s="187"/>
      <c r="G11" s="208">
        <v>1</v>
      </c>
      <c r="H11" s="209"/>
      <c r="I11" s="208">
        <v>2</v>
      </c>
      <c r="J11" s="210"/>
      <c r="K11" s="209"/>
    </row>
    <row r="12" spans="1:11" ht="12.75" customHeight="1">
      <c r="A12" s="211" t="s">
        <v>342</v>
      </c>
      <c r="B12" s="211"/>
      <c r="C12" s="211"/>
      <c r="D12" s="211"/>
      <c r="E12" s="211"/>
      <c r="F12" s="211"/>
      <c r="G12" s="208">
        <v>3</v>
      </c>
      <c r="H12" s="209">
        <v>342254</v>
      </c>
      <c r="I12" s="208">
        <v>4</v>
      </c>
      <c r="J12" s="210"/>
      <c r="K12" s="209">
        <f>H12</f>
        <v>342254</v>
      </c>
    </row>
    <row r="13" spans="1:11" ht="12.75" customHeight="1">
      <c r="A13" s="211" t="s">
        <v>343</v>
      </c>
      <c r="B13" s="211"/>
      <c r="C13" s="211"/>
      <c r="D13" s="211"/>
      <c r="E13" s="211"/>
      <c r="F13" s="211"/>
      <c r="G13" s="212"/>
      <c r="H13" s="213"/>
      <c r="I13" s="208">
        <v>5</v>
      </c>
      <c r="J13" s="330"/>
      <c r="K13" s="331"/>
    </row>
    <row r="14" spans="1:11" ht="12.75" customHeight="1">
      <c r="A14" s="214" t="s">
        <v>344</v>
      </c>
      <c r="B14" s="214"/>
      <c r="C14" s="214"/>
      <c r="D14" s="214"/>
      <c r="E14" s="214"/>
      <c r="F14" s="214"/>
      <c r="G14" s="212"/>
      <c r="H14" s="213"/>
      <c r="I14" s="208">
        <v>6</v>
      </c>
      <c r="J14" s="328"/>
      <c r="K14" s="329"/>
    </row>
    <row r="15" spans="1:11" ht="12.75" customHeight="1">
      <c r="A15" s="214" t="s">
        <v>345</v>
      </c>
      <c r="B15" s="214"/>
      <c r="C15" s="214"/>
      <c r="D15" s="214"/>
      <c r="E15" s="214"/>
      <c r="F15" s="214"/>
      <c r="G15" s="212"/>
      <c r="H15" s="213"/>
      <c r="I15" s="215">
        <v>7</v>
      </c>
      <c r="J15" s="328"/>
      <c r="K15" s="329"/>
    </row>
    <row r="16" spans="1:11" ht="12.75" customHeight="1">
      <c r="A16" s="214" t="s">
        <v>346</v>
      </c>
      <c r="B16" s="214"/>
      <c r="C16" s="214"/>
      <c r="D16" s="214"/>
      <c r="E16" s="214"/>
      <c r="F16" s="214"/>
      <c r="G16" s="335"/>
      <c r="H16" s="336"/>
      <c r="I16" s="345">
        <v>8</v>
      </c>
      <c r="J16" s="341"/>
      <c r="K16" s="342"/>
    </row>
    <row r="17" spans="1:11" ht="12.75" customHeight="1">
      <c r="A17" s="214" t="s">
        <v>347</v>
      </c>
      <c r="B17" s="214"/>
      <c r="C17" s="214"/>
      <c r="D17" s="214"/>
      <c r="E17" s="214"/>
      <c r="F17" s="214"/>
      <c r="G17" s="337"/>
      <c r="H17" s="338"/>
      <c r="I17" s="346"/>
      <c r="J17" s="343"/>
      <c r="K17" s="344"/>
    </row>
    <row r="18" spans="1:11" ht="12.75" customHeight="1">
      <c r="A18" s="214" t="s">
        <v>348</v>
      </c>
      <c r="B18" s="214"/>
      <c r="C18" s="214"/>
      <c r="D18" s="214"/>
      <c r="E18" s="214"/>
      <c r="F18" s="214"/>
      <c r="G18" s="212"/>
      <c r="H18" s="213"/>
      <c r="I18" s="216">
        <v>9</v>
      </c>
      <c r="J18" s="328"/>
      <c r="K18" s="329"/>
    </row>
    <row r="19" spans="1:11" ht="12.75" customHeight="1">
      <c r="A19" s="214" t="s">
        <v>349</v>
      </c>
      <c r="B19" s="214"/>
      <c r="C19" s="214"/>
      <c r="D19" s="214"/>
      <c r="E19" s="214"/>
      <c r="F19" s="214"/>
      <c r="G19" s="212"/>
      <c r="H19" s="213"/>
      <c r="I19" s="208">
        <v>10</v>
      </c>
      <c r="J19" s="328"/>
      <c r="K19" s="329"/>
    </row>
    <row r="20" spans="1:11" ht="12.75" customHeight="1">
      <c r="A20" s="214" t="s">
        <v>350</v>
      </c>
      <c r="B20" s="214"/>
      <c r="C20" s="214"/>
      <c r="D20" s="214"/>
      <c r="E20" s="214"/>
      <c r="F20" s="214"/>
      <c r="G20" s="212"/>
      <c r="H20" s="213"/>
      <c r="I20" s="208">
        <v>11</v>
      </c>
      <c r="J20" s="328"/>
      <c r="K20" s="329"/>
    </row>
    <row r="21" spans="1:11" ht="12.75" customHeight="1">
      <c r="A21" s="214" t="s">
        <v>351</v>
      </c>
      <c r="B21" s="214"/>
      <c r="C21" s="214"/>
      <c r="D21" s="214"/>
      <c r="E21" s="214"/>
      <c r="F21" s="214"/>
      <c r="G21" s="335"/>
      <c r="H21" s="336"/>
      <c r="I21" s="339">
        <v>12</v>
      </c>
      <c r="J21" s="341"/>
      <c r="K21" s="342"/>
    </row>
    <row r="22" spans="1:11" ht="12.75" customHeight="1">
      <c r="A22" s="214" t="s">
        <v>352</v>
      </c>
      <c r="B22" s="214"/>
      <c r="C22" s="214"/>
      <c r="D22" s="214"/>
      <c r="E22" s="214"/>
      <c r="F22" s="214"/>
      <c r="G22" s="337"/>
      <c r="H22" s="338"/>
      <c r="I22" s="340"/>
      <c r="J22" s="343"/>
      <c r="K22" s="344"/>
    </row>
    <row r="23" spans="1:11" ht="12.75" customHeight="1">
      <c r="A23" s="214" t="s">
        <v>353</v>
      </c>
      <c r="B23" s="214"/>
      <c r="C23" s="214"/>
      <c r="D23" s="214"/>
      <c r="E23" s="214"/>
      <c r="F23" s="214"/>
      <c r="G23" s="212"/>
      <c r="H23" s="213"/>
      <c r="I23" s="208">
        <v>13</v>
      </c>
      <c r="J23" s="328"/>
      <c r="K23" s="329"/>
    </row>
    <row r="24" spans="1:11" ht="12.75" customHeight="1">
      <c r="A24" s="214" t="s">
        <v>354</v>
      </c>
      <c r="B24" s="214"/>
      <c r="C24" s="214"/>
      <c r="D24" s="214"/>
      <c r="E24" s="214"/>
      <c r="F24" s="214"/>
      <c r="G24" s="212"/>
      <c r="H24" s="213"/>
      <c r="I24" s="208">
        <v>14</v>
      </c>
      <c r="J24" s="328"/>
      <c r="K24" s="329"/>
    </row>
    <row r="25" spans="1:11" ht="12.75" customHeight="1">
      <c r="A25" s="214" t="s">
        <v>355</v>
      </c>
      <c r="B25" s="214"/>
      <c r="C25" s="214"/>
      <c r="D25" s="214"/>
      <c r="E25" s="214"/>
      <c r="F25" s="214"/>
      <c r="G25" s="335"/>
      <c r="H25" s="336"/>
      <c r="I25" s="339">
        <v>15</v>
      </c>
      <c r="J25" s="341"/>
      <c r="K25" s="342"/>
    </row>
    <row r="26" spans="1:11" ht="12.75" customHeight="1">
      <c r="A26" s="214" t="s">
        <v>356</v>
      </c>
      <c r="B26" s="214"/>
      <c r="C26" s="214"/>
      <c r="D26" s="214"/>
      <c r="E26" s="214"/>
      <c r="F26" s="214"/>
      <c r="G26" s="337"/>
      <c r="H26" s="338"/>
      <c r="I26" s="340"/>
      <c r="J26" s="343"/>
      <c r="K26" s="344"/>
    </row>
    <row r="27" spans="1:11" ht="12.75" customHeight="1">
      <c r="A27" s="214" t="s">
        <v>357</v>
      </c>
      <c r="B27" s="214"/>
      <c r="C27" s="214"/>
      <c r="D27" s="214"/>
      <c r="E27" s="214"/>
      <c r="F27" s="214"/>
      <c r="G27" s="212"/>
      <c r="H27" s="213"/>
      <c r="I27" s="208">
        <v>16</v>
      </c>
      <c r="J27" s="328"/>
      <c r="K27" s="329"/>
    </row>
    <row r="28" spans="1:11" ht="12.75" customHeight="1">
      <c r="A28" s="214" t="s">
        <v>358</v>
      </c>
      <c r="B28" s="214"/>
      <c r="C28" s="214"/>
      <c r="D28" s="214"/>
      <c r="E28" s="214"/>
      <c r="F28" s="214"/>
      <c r="G28" s="212"/>
      <c r="H28" s="213"/>
      <c r="I28" s="208">
        <v>17</v>
      </c>
      <c r="J28" s="328"/>
      <c r="K28" s="329"/>
    </row>
    <row r="29" spans="1:11" ht="12.75" customHeight="1">
      <c r="A29" s="214" t="s">
        <v>359</v>
      </c>
      <c r="B29" s="214"/>
      <c r="C29" s="214"/>
      <c r="D29" s="214"/>
      <c r="E29" s="214"/>
      <c r="F29" s="214"/>
      <c r="G29" s="212"/>
      <c r="H29" s="213"/>
      <c r="I29" s="208">
        <v>18</v>
      </c>
      <c r="J29" s="330"/>
      <c r="K29" s="331"/>
    </row>
    <row r="30" spans="1:11" ht="12.75" customHeight="1">
      <c r="A30" s="214" t="s">
        <v>360</v>
      </c>
      <c r="B30" s="214"/>
      <c r="C30" s="214"/>
      <c r="D30" s="214"/>
      <c r="E30" s="214"/>
      <c r="F30" s="214"/>
      <c r="G30" s="212"/>
      <c r="H30" s="213"/>
      <c r="I30" s="208">
        <v>19</v>
      </c>
      <c r="J30" s="328"/>
      <c r="K30" s="329"/>
    </row>
    <row r="31" spans="1:11" ht="12.75" customHeight="1">
      <c r="A31" s="214" t="s">
        <v>361</v>
      </c>
      <c r="B31" s="214"/>
      <c r="C31" s="214"/>
      <c r="D31" s="214"/>
      <c r="E31" s="214"/>
      <c r="F31" s="214"/>
      <c r="G31" s="212"/>
      <c r="H31" s="213"/>
      <c r="I31" s="208">
        <v>20</v>
      </c>
      <c r="J31" s="328"/>
      <c r="K31" s="329"/>
    </row>
    <row r="32" spans="1:11" ht="12.75" customHeight="1">
      <c r="A32" s="214" t="s">
        <v>362</v>
      </c>
      <c r="B32" s="214"/>
      <c r="C32" s="214"/>
      <c r="D32" s="214"/>
      <c r="E32" s="214"/>
      <c r="F32" s="214"/>
      <c r="G32" s="335"/>
      <c r="H32" s="336"/>
      <c r="I32" s="339">
        <v>21</v>
      </c>
      <c r="J32" s="341"/>
      <c r="K32" s="342"/>
    </row>
    <row r="33" spans="1:11" ht="12.75" customHeight="1">
      <c r="A33" s="214" t="s">
        <v>363</v>
      </c>
      <c r="B33" s="214"/>
      <c r="C33" s="214"/>
      <c r="D33" s="214"/>
      <c r="E33" s="214"/>
      <c r="F33" s="214"/>
      <c r="G33" s="337"/>
      <c r="H33" s="338"/>
      <c r="I33" s="340"/>
      <c r="J33" s="343"/>
      <c r="K33" s="344"/>
    </row>
    <row r="34" spans="1:11" ht="12.75" customHeight="1">
      <c r="A34" s="214" t="s">
        <v>364</v>
      </c>
      <c r="B34" s="214"/>
      <c r="C34" s="214"/>
      <c r="D34" s="214"/>
      <c r="E34" s="214"/>
      <c r="F34" s="214"/>
      <c r="G34" s="212"/>
      <c r="H34" s="213"/>
      <c r="I34" s="208">
        <v>22</v>
      </c>
      <c r="J34" s="328"/>
      <c r="K34" s="329"/>
    </row>
    <row r="35" spans="1:11" ht="12.75" customHeight="1">
      <c r="A35" s="214" t="s">
        <v>365</v>
      </c>
      <c r="B35" s="214"/>
      <c r="C35" s="214"/>
      <c r="D35" s="214"/>
      <c r="E35" s="214"/>
      <c r="F35" s="214"/>
      <c r="G35" s="335"/>
      <c r="H35" s="336"/>
      <c r="I35" s="339">
        <v>23</v>
      </c>
      <c r="J35" s="341"/>
      <c r="K35" s="342"/>
    </row>
    <row r="36" spans="1:11" ht="12.75" customHeight="1">
      <c r="A36" s="214" t="s">
        <v>366</v>
      </c>
      <c r="B36" s="214"/>
      <c r="C36" s="214"/>
      <c r="D36" s="214"/>
      <c r="E36" s="214"/>
      <c r="F36" s="214"/>
      <c r="G36" s="337"/>
      <c r="H36" s="338"/>
      <c r="I36" s="340"/>
      <c r="J36" s="343"/>
      <c r="K36" s="344"/>
    </row>
    <row r="37" spans="1:11" ht="12.75" customHeight="1">
      <c r="A37" s="214" t="s">
        <v>367</v>
      </c>
      <c r="B37" s="214"/>
      <c r="C37" s="214"/>
      <c r="D37" s="214"/>
      <c r="E37" s="214"/>
      <c r="F37" s="214"/>
      <c r="G37" s="212"/>
      <c r="H37" s="213"/>
      <c r="I37" s="208">
        <v>24</v>
      </c>
      <c r="J37" s="328"/>
      <c r="K37" s="329"/>
    </row>
    <row r="38" spans="1:11" ht="12.75" customHeight="1">
      <c r="A38" s="207" t="s">
        <v>368</v>
      </c>
      <c r="B38" s="207"/>
      <c r="C38" s="217"/>
      <c r="D38" s="217"/>
      <c r="E38" s="217"/>
      <c r="F38" s="217"/>
      <c r="G38" s="217"/>
      <c r="H38" s="187"/>
      <c r="I38" s="187"/>
      <c r="J38" s="218"/>
      <c r="K38" s="218"/>
    </row>
    <row r="39" spans="1:11" ht="12.75" customHeight="1">
      <c r="A39" s="207" t="s">
        <v>369</v>
      </c>
      <c r="B39" s="207"/>
      <c r="C39" s="217"/>
      <c r="D39" s="217"/>
      <c r="E39" s="217"/>
      <c r="F39" s="217"/>
      <c r="G39" s="219">
        <v>25</v>
      </c>
      <c r="H39" s="220"/>
      <c r="I39" s="219">
        <v>26</v>
      </c>
      <c r="J39" s="328"/>
      <c r="K39" s="329"/>
    </row>
    <row r="40" spans="1:11" ht="12.75" customHeight="1">
      <c r="A40" s="207" t="s">
        <v>370</v>
      </c>
      <c r="B40" s="207"/>
      <c r="C40" s="217"/>
      <c r="D40" s="217"/>
      <c r="E40" s="217"/>
      <c r="F40" s="217"/>
      <c r="G40" s="219">
        <v>27</v>
      </c>
      <c r="H40" s="221">
        <f>H11-H12</f>
        <v>-342254</v>
      </c>
      <c r="I40" s="219">
        <v>28</v>
      </c>
      <c r="J40" s="330">
        <f>H40+J13</f>
        <v>-342254</v>
      </c>
      <c r="K40" s="331"/>
    </row>
    <row r="41" spans="1:11" ht="12.75" customHeight="1">
      <c r="A41" s="217" t="s">
        <v>371</v>
      </c>
      <c r="B41" s="217"/>
      <c r="C41" s="217"/>
      <c r="D41" s="217"/>
      <c r="E41" s="217"/>
      <c r="F41" s="217"/>
      <c r="G41" s="222"/>
      <c r="H41" s="223"/>
      <c r="I41" s="219">
        <v>29</v>
      </c>
      <c r="J41" s="328">
        <v>0</v>
      </c>
      <c r="K41" s="329"/>
    </row>
    <row r="42" spans="1:11" ht="12.75" customHeight="1">
      <c r="A42" s="217" t="s">
        <v>372</v>
      </c>
      <c r="B42" s="217"/>
      <c r="C42" s="217"/>
      <c r="D42" s="217"/>
      <c r="E42" s="217"/>
      <c r="F42" s="217"/>
      <c r="G42" s="222"/>
      <c r="H42" s="223"/>
      <c r="I42" s="219">
        <v>30</v>
      </c>
      <c r="J42" s="328">
        <v>0</v>
      </c>
      <c r="K42" s="329"/>
    </row>
    <row r="43" spans="1:11" ht="12.75" customHeight="1">
      <c r="A43" s="217" t="s">
        <v>373</v>
      </c>
      <c r="B43" s="217"/>
      <c r="C43" s="217"/>
      <c r="D43" s="217"/>
      <c r="E43" s="217"/>
      <c r="F43" s="217"/>
      <c r="G43" s="222"/>
      <c r="H43" s="223"/>
      <c r="I43" s="219">
        <v>31</v>
      </c>
      <c r="J43" s="328">
        <v>0</v>
      </c>
      <c r="K43" s="329"/>
    </row>
    <row r="44" spans="1:11" ht="12.75" customHeight="1">
      <c r="A44" s="224" t="s">
        <v>374</v>
      </c>
      <c r="B44" s="224"/>
      <c r="C44" s="224"/>
      <c r="D44" s="224"/>
      <c r="E44" s="225"/>
      <c r="F44" s="217"/>
      <c r="G44" s="219">
        <v>32</v>
      </c>
      <c r="H44" s="226">
        <v>0</v>
      </c>
      <c r="I44" s="219">
        <v>33</v>
      </c>
      <c r="J44" s="328">
        <f>J41+J42+J43</f>
        <v>0</v>
      </c>
      <c r="K44" s="329"/>
    </row>
    <row r="45" spans="1:11" ht="12.75" customHeight="1">
      <c r="A45" s="224" t="s">
        <v>375</v>
      </c>
      <c r="B45" s="224"/>
      <c r="C45" s="224"/>
      <c r="D45" s="224"/>
      <c r="E45" s="225"/>
      <c r="F45" s="217"/>
      <c r="G45" s="222"/>
      <c r="H45" s="223"/>
      <c r="I45" s="219">
        <v>34</v>
      </c>
      <c r="J45" s="328">
        <v>0</v>
      </c>
      <c r="K45" s="329"/>
    </row>
    <row r="46" spans="1:11" ht="12.75" customHeight="1">
      <c r="A46" s="224" t="s">
        <v>376</v>
      </c>
      <c r="B46" s="224"/>
      <c r="C46" s="224"/>
      <c r="D46" s="224"/>
      <c r="E46" s="225"/>
      <c r="F46" s="217"/>
      <c r="G46" s="222"/>
      <c r="H46" s="223"/>
      <c r="I46" s="219">
        <v>35</v>
      </c>
      <c r="J46" s="330">
        <f>J40-J44</f>
        <v>-342254</v>
      </c>
      <c r="K46" s="331"/>
    </row>
    <row r="47" spans="1:11" ht="12.75" customHeight="1">
      <c r="A47" s="224" t="s">
        <v>377</v>
      </c>
      <c r="B47" s="224"/>
      <c r="C47" s="224"/>
      <c r="D47" s="224"/>
      <c r="E47" s="225"/>
      <c r="F47" s="217"/>
      <c r="G47" s="222"/>
      <c r="H47" s="223"/>
      <c r="I47" s="219">
        <v>36</v>
      </c>
      <c r="J47" s="330"/>
      <c r="K47" s="331"/>
    </row>
    <row r="48" spans="1:11" ht="12.75" customHeight="1">
      <c r="A48" s="224" t="s">
        <v>378</v>
      </c>
      <c r="B48" s="224"/>
      <c r="C48" s="224"/>
      <c r="D48" s="224"/>
      <c r="E48" s="225"/>
      <c r="F48" s="217"/>
      <c r="G48" s="227">
        <v>38</v>
      </c>
      <c r="H48" s="228"/>
      <c r="I48" s="219">
        <v>37</v>
      </c>
      <c r="J48" s="328"/>
      <c r="K48" s="329"/>
    </row>
    <row r="49" spans="1:11" ht="12.75" customHeight="1">
      <c r="A49" s="224" t="s">
        <v>379</v>
      </c>
      <c r="B49" s="224"/>
      <c r="C49" s="224"/>
      <c r="D49" s="224"/>
      <c r="E49" s="225"/>
      <c r="F49" s="217"/>
      <c r="G49" s="222"/>
      <c r="H49" s="229"/>
      <c r="I49" s="219">
        <v>39</v>
      </c>
      <c r="J49" s="330">
        <f>H40-J47-J48</f>
        <v>-342254</v>
      </c>
      <c r="K49" s="331"/>
    </row>
    <row r="50" spans="1:11" ht="12.75" customHeight="1">
      <c r="A50" s="224" t="s">
        <v>380</v>
      </c>
      <c r="B50" s="224"/>
      <c r="C50" s="224"/>
      <c r="D50" s="224"/>
      <c r="E50" s="225"/>
      <c r="F50" s="217"/>
      <c r="G50" s="222"/>
      <c r="H50" s="223"/>
      <c r="I50" s="219">
        <v>40</v>
      </c>
      <c r="J50" s="330"/>
      <c r="K50" s="331"/>
    </row>
    <row r="51" spans="1:11" ht="12.75" customHeight="1">
      <c r="A51" s="224" t="s">
        <v>381</v>
      </c>
      <c r="B51" s="224"/>
      <c r="C51" s="224"/>
      <c r="D51" s="224"/>
      <c r="E51" s="225"/>
      <c r="F51" s="217"/>
      <c r="G51" s="222"/>
      <c r="H51" s="223"/>
      <c r="I51" s="219">
        <v>41</v>
      </c>
      <c r="J51" s="328"/>
      <c r="K51" s="329"/>
    </row>
    <row r="52" spans="1:11" ht="12.75" customHeight="1">
      <c r="A52" s="224" t="s">
        <v>382</v>
      </c>
      <c r="B52" s="224"/>
      <c r="C52" s="224"/>
      <c r="D52" s="230"/>
      <c r="E52" s="225"/>
      <c r="F52" s="217"/>
      <c r="G52" s="222"/>
      <c r="H52" s="223"/>
      <c r="I52" s="219">
        <v>42</v>
      </c>
      <c r="J52" s="328"/>
      <c r="K52" s="329"/>
    </row>
    <row r="53" spans="1:11" ht="12.75" customHeight="1">
      <c r="A53" s="224" t="s">
        <v>434</v>
      </c>
      <c r="B53" s="224"/>
      <c r="C53" s="224"/>
      <c r="D53" s="230"/>
      <c r="E53" s="225"/>
      <c r="F53" s="231"/>
      <c r="G53" s="222"/>
      <c r="H53" s="223"/>
      <c r="I53" s="219">
        <v>43</v>
      </c>
      <c r="J53" s="328"/>
      <c r="K53" s="329"/>
    </row>
    <row r="54" spans="1:11" ht="12.75" customHeight="1">
      <c r="A54" s="186" t="s">
        <v>383</v>
      </c>
      <c r="B54" s="217"/>
      <c r="C54" s="217"/>
      <c r="D54" s="217"/>
      <c r="E54" s="217"/>
      <c r="F54" s="231"/>
      <c r="G54" s="231"/>
      <c r="J54" s="232"/>
      <c r="K54" s="232"/>
    </row>
    <row r="55" spans="1:11" ht="12.75" customHeight="1">
      <c r="A55" s="207" t="s">
        <v>384</v>
      </c>
      <c r="B55" s="187"/>
      <c r="C55" s="187"/>
      <c r="D55" s="187"/>
      <c r="E55" s="187"/>
      <c r="G55" s="180">
        <v>44</v>
      </c>
      <c r="H55" s="233"/>
      <c r="I55" s="234">
        <v>45</v>
      </c>
      <c r="J55" s="332"/>
      <c r="K55" s="333"/>
    </row>
    <row r="56" spans="1:11" ht="12.75" customHeight="1">
      <c r="A56" s="217" t="s">
        <v>385</v>
      </c>
      <c r="B56" s="187"/>
      <c r="C56" s="187"/>
      <c r="D56" s="187"/>
      <c r="E56" s="187"/>
      <c r="G56" s="180">
        <v>46</v>
      </c>
      <c r="H56" s="235"/>
      <c r="I56" s="236">
        <v>47</v>
      </c>
      <c r="J56" s="334"/>
      <c r="K56" s="333"/>
    </row>
    <row r="57" spans="1:11" ht="12.75" customHeight="1">
      <c r="A57" s="231" t="s">
        <v>386</v>
      </c>
      <c r="G57" s="180">
        <v>48</v>
      </c>
      <c r="H57" s="237"/>
      <c r="I57" s="238">
        <v>49</v>
      </c>
      <c r="J57" s="328"/>
      <c r="K57" s="329"/>
    </row>
    <row r="58" spans="1:11" ht="12.75" customHeight="1">
      <c r="A58" s="231" t="s">
        <v>387</v>
      </c>
      <c r="G58" s="180">
        <v>50</v>
      </c>
      <c r="H58" s="237"/>
      <c r="I58" s="227">
        <v>51</v>
      </c>
      <c r="J58" s="221"/>
      <c r="K58" s="237"/>
    </row>
    <row r="59" spans="1:11" ht="12.75" customHeight="1">
      <c r="A59" s="231" t="s">
        <v>388</v>
      </c>
      <c r="G59" s="180">
        <v>52</v>
      </c>
      <c r="H59" s="221"/>
      <c r="I59" s="227">
        <v>53</v>
      </c>
      <c r="J59" s="221"/>
      <c r="K59" s="221"/>
    </row>
    <row r="60" spans="1:11" ht="12.75" customHeight="1">
      <c r="A60" s="231" t="s">
        <v>433</v>
      </c>
      <c r="G60" s="82"/>
      <c r="H60" s="290"/>
      <c r="I60" s="291"/>
      <c r="J60" s="290"/>
      <c r="K60" s="290"/>
    </row>
    <row r="61" spans="4:10" ht="12.75">
      <c r="D61" s="68" t="s">
        <v>180</v>
      </c>
      <c r="E61" s="68"/>
      <c r="F61" s="68"/>
      <c r="G61" s="68"/>
      <c r="H61" s="68"/>
      <c r="I61" s="68"/>
      <c r="J61" s="68"/>
    </row>
    <row r="62" spans="4:10" ht="12.75">
      <c r="D62" s="68" t="s">
        <v>389</v>
      </c>
      <c r="E62" s="68"/>
      <c r="F62" s="68"/>
      <c r="G62" s="68"/>
      <c r="H62" s="68"/>
      <c r="I62" s="68"/>
      <c r="J62" s="68"/>
    </row>
    <row r="63" spans="4:10" ht="12.75">
      <c r="D63" s="68"/>
      <c r="E63" s="68"/>
      <c r="F63" s="68"/>
      <c r="G63" s="68"/>
      <c r="H63" s="68"/>
      <c r="I63" s="68"/>
      <c r="J63" s="68"/>
    </row>
  </sheetData>
  <sheetProtection/>
  <mergeCells count="54">
    <mergeCell ref="G1:K1"/>
    <mergeCell ref="G2:K2"/>
    <mergeCell ref="G5:I5"/>
    <mergeCell ref="G6:I6"/>
    <mergeCell ref="G10:H10"/>
    <mergeCell ref="I10:K10"/>
    <mergeCell ref="J13:K13"/>
    <mergeCell ref="J14:K14"/>
    <mergeCell ref="J15:K15"/>
    <mergeCell ref="G16:H17"/>
    <mergeCell ref="I16:I17"/>
    <mergeCell ref="J16:K17"/>
    <mergeCell ref="J18:K18"/>
    <mergeCell ref="J19:K19"/>
    <mergeCell ref="J20:K20"/>
    <mergeCell ref="G21:H22"/>
    <mergeCell ref="I21:I22"/>
    <mergeCell ref="J21:K22"/>
    <mergeCell ref="J23:K23"/>
    <mergeCell ref="J24:K24"/>
    <mergeCell ref="G25:H26"/>
    <mergeCell ref="I25:I26"/>
    <mergeCell ref="J25:K26"/>
    <mergeCell ref="J27:K27"/>
    <mergeCell ref="J28:K28"/>
    <mergeCell ref="J29:K29"/>
    <mergeCell ref="J30:K30"/>
    <mergeCell ref="J31:K31"/>
    <mergeCell ref="G32:H33"/>
    <mergeCell ref="I32:I33"/>
    <mergeCell ref="J32:K33"/>
    <mergeCell ref="J34:K34"/>
    <mergeCell ref="G35:H36"/>
    <mergeCell ref="I35:I36"/>
    <mergeCell ref="J35:K36"/>
    <mergeCell ref="J37:K37"/>
    <mergeCell ref="J39:K39"/>
    <mergeCell ref="J56:K56"/>
    <mergeCell ref="J40:K40"/>
    <mergeCell ref="J41:K41"/>
    <mergeCell ref="J42:K42"/>
    <mergeCell ref="J43:K43"/>
    <mergeCell ref="J44:K44"/>
    <mergeCell ref="J45:K45"/>
    <mergeCell ref="J57:K57"/>
    <mergeCell ref="J50:K50"/>
    <mergeCell ref="J51:K51"/>
    <mergeCell ref="J52:K52"/>
    <mergeCell ref="J53:K53"/>
    <mergeCell ref="J46:K46"/>
    <mergeCell ref="J47:K47"/>
    <mergeCell ref="J48:K48"/>
    <mergeCell ref="J49:K49"/>
    <mergeCell ref="J55:K55"/>
  </mergeCells>
  <printOptions/>
  <pageMargins left="0.5" right="0.5" top="0.75" bottom="0.5"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173"/>
  <sheetViews>
    <sheetView zoomScalePageLayoutView="0" workbookViewId="0" topLeftCell="A1">
      <selection activeCell="I2" sqref="I2"/>
    </sheetView>
  </sheetViews>
  <sheetFormatPr defaultColWidth="9.140625" defaultRowHeight="12.75"/>
  <cols>
    <col min="3" max="3" width="10.57421875" style="0" bestFit="1" customWidth="1"/>
    <col min="5" max="5" width="11.7109375" style="0" customWidth="1"/>
    <col min="6" max="7" width="6.28125" style="0" customWidth="1"/>
    <col min="9" max="9" width="10.7109375" style="0" customWidth="1"/>
    <col min="10" max="10" width="7.7109375" style="0" customWidth="1"/>
    <col min="11" max="11" width="10.8515625" style="0" customWidth="1"/>
  </cols>
  <sheetData>
    <row r="1" ht="12.75">
      <c r="A1" s="20" t="s">
        <v>450</v>
      </c>
    </row>
    <row r="2" spans="1:9" ht="12.75">
      <c r="A2" s="6" t="s">
        <v>451</v>
      </c>
      <c r="I2" t="s">
        <v>453</v>
      </c>
    </row>
    <row r="4" spans="1:9" ht="15.75">
      <c r="A4" s="360" t="s">
        <v>0</v>
      </c>
      <c r="B4" s="360"/>
      <c r="C4" s="360"/>
      <c r="D4" s="360"/>
      <c r="E4" s="360"/>
      <c r="F4" s="360"/>
      <c r="G4" s="360"/>
      <c r="H4" s="360"/>
      <c r="I4" s="360"/>
    </row>
    <row r="6" spans="1:13" s="256" customFormat="1" ht="12.75">
      <c r="A6" s="361" t="s">
        <v>454</v>
      </c>
      <c r="B6" s="361"/>
      <c r="C6" s="361"/>
      <c r="D6" s="361"/>
      <c r="E6" s="361"/>
      <c r="F6" s="361"/>
      <c r="G6" s="361"/>
      <c r="H6" s="361"/>
      <c r="I6" s="361"/>
      <c r="J6" s="361"/>
      <c r="K6" s="361"/>
      <c r="L6" s="365"/>
      <c r="M6" s="365"/>
    </row>
    <row r="7" s="256" customFormat="1" ht="12.75"/>
    <row r="8" spans="1:11" s="256" customFormat="1" ht="26.25" customHeight="1">
      <c r="A8" s="361" t="s">
        <v>455</v>
      </c>
      <c r="B8" s="361"/>
      <c r="C8" s="361"/>
      <c r="D8" s="361"/>
      <c r="E8" s="361"/>
      <c r="F8" s="361"/>
      <c r="G8" s="361"/>
      <c r="H8" s="361"/>
      <c r="I8" s="361"/>
      <c r="J8" s="361"/>
      <c r="K8" s="361"/>
    </row>
    <row r="9" s="256" customFormat="1" ht="12.75"/>
    <row r="10" spans="1:11" s="256" customFormat="1" ht="28.5" customHeight="1">
      <c r="A10" s="363" t="s">
        <v>465</v>
      </c>
      <c r="B10" s="364"/>
      <c r="C10" s="364"/>
      <c r="D10" s="364"/>
      <c r="E10" s="364"/>
      <c r="F10" s="364"/>
      <c r="G10" s="364"/>
      <c r="H10" s="364"/>
      <c r="I10" s="364"/>
      <c r="J10" s="364"/>
      <c r="K10" s="364"/>
    </row>
    <row r="11" s="256" customFormat="1" ht="12.75"/>
    <row r="12" spans="1:11" s="256" customFormat="1" ht="23.25" customHeight="1">
      <c r="A12" s="362" t="s">
        <v>456</v>
      </c>
      <c r="B12" s="361"/>
      <c r="C12" s="361"/>
      <c r="D12" s="361"/>
      <c r="E12" s="361"/>
      <c r="F12" s="361"/>
      <c r="G12" s="361"/>
      <c r="H12" s="361"/>
      <c r="I12" s="361"/>
      <c r="J12" s="361"/>
      <c r="K12" s="361"/>
    </row>
    <row r="13" s="256" customFormat="1" ht="12.75"/>
    <row r="14" spans="1:11" s="256" customFormat="1" ht="27.75" customHeight="1">
      <c r="A14" s="361"/>
      <c r="B14" s="361"/>
      <c r="C14" s="361"/>
      <c r="D14" s="361"/>
      <c r="E14" s="361"/>
      <c r="F14" s="361"/>
      <c r="G14" s="361"/>
      <c r="H14" s="361"/>
      <c r="I14" s="361"/>
      <c r="J14" s="361"/>
      <c r="K14" s="361"/>
    </row>
    <row r="15" s="256" customFormat="1" ht="12.75"/>
    <row r="16" s="256" customFormat="1" ht="12.75"/>
    <row r="17" spans="1:11" ht="12.75">
      <c r="A17" s="361"/>
      <c r="B17" s="361"/>
      <c r="C17" s="361"/>
      <c r="D17" s="361"/>
      <c r="E17" s="361"/>
      <c r="F17" s="361"/>
      <c r="G17" s="361"/>
      <c r="H17" s="361"/>
      <c r="I17" s="361"/>
      <c r="J17" s="361"/>
      <c r="K17" s="361"/>
    </row>
    <row r="18" spans="1:11" ht="12.75">
      <c r="A18" s="257"/>
      <c r="B18" s="257"/>
      <c r="C18" s="257"/>
      <c r="D18" s="257"/>
      <c r="E18" s="257"/>
      <c r="F18" s="257"/>
      <c r="G18" s="257"/>
      <c r="H18" s="257"/>
      <c r="I18" s="254" t="s">
        <v>180</v>
      </c>
      <c r="J18" s="257"/>
      <c r="K18" s="257"/>
    </row>
    <row r="19" spans="1:11" ht="12.75">
      <c r="A19" s="257"/>
      <c r="B19" s="257"/>
      <c r="C19" s="257"/>
      <c r="D19" s="257"/>
      <c r="E19" s="257"/>
      <c r="F19" s="257"/>
      <c r="G19" s="257"/>
      <c r="H19" s="257"/>
      <c r="I19" s="254"/>
      <c r="J19" s="257"/>
      <c r="K19" s="257"/>
    </row>
    <row r="20" spans="1:11" ht="12.75">
      <c r="A20" s="275"/>
      <c r="B20" s="275"/>
      <c r="C20" s="68"/>
      <c r="D20" s="68"/>
      <c r="E20" s="68"/>
      <c r="F20" s="68"/>
      <c r="G20" s="68"/>
      <c r="H20" s="68"/>
      <c r="I20" s="68" t="s">
        <v>402</v>
      </c>
      <c r="J20" s="68"/>
      <c r="K20" s="275"/>
    </row>
    <row r="21" spans="1:11" ht="12.75">
      <c r="A21" s="366"/>
      <c r="B21" s="366"/>
      <c r="C21" s="366"/>
      <c r="D21" s="366"/>
      <c r="E21" s="366"/>
      <c r="F21" s="366"/>
      <c r="G21" s="366"/>
      <c r="H21" s="366"/>
      <c r="I21" s="366"/>
      <c r="J21" s="366"/>
      <c r="K21" s="366"/>
    </row>
    <row r="22" spans="1:11" ht="12.75">
      <c r="A22" s="256"/>
      <c r="B22" s="256"/>
      <c r="C22" s="256"/>
      <c r="D22" s="256"/>
      <c r="E22" s="256"/>
      <c r="F22" s="256"/>
      <c r="G22" s="256"/>
      <c r="H22" s="256"/>
      <c r="I22" s="256"/>
      <c r="J22" s="256"/>
      <c r="K22" s="256"/>
    </row>
    <row r="23" spans="1:11" ht="12.75">
      <c r="A23" s="361"/>
      <c r="B23" s="361"/>
      <c r="C23" s="361"/>
      <c r="D23" s="361"/>
      <c r="E23" s="361"/>
      <c r="F23" s="361"/>
      <c r="G23" s="361"/>
      <c r="H23" s="361"/>
      <c r="I23" s="361"/>
      <c r="J23" s="361"/>
      <c r="K23" s="361"/>
    </row>
    <row r="24" spans="1:11" ht="12.75">
      <c r="A24" s="256"/>
      <c r="B24" s="256"/>
      <c r="C24" s="256"/>
      <c r="D24" s="256"/>
      <c r="E24" s="256"/>
      <c r="F24" s="256"/>
      <c r="G24" s="256"/>
      <c r="H24" s="256"/>
      <c r="I24" s="256"/>
      <c r="J24" s="256"/>
      <c r="K24" s="256"/>
    </row>
    <row r="25" spans="1:11" ht="12.75">
      <c r="A25" s="361"/>
      <c r="B25" s="361"/>
      <c r="C25" s="361"/>
      <c r="D25" s="361"/>
      <c r="E25" s="361"/>
      <c r="F25" s="361"/>
      <c r="G25" s="361"/>
      <c r="H25" s="361"/>
      <c r="I25" s="361"/>
      <c r="J25" s="361"/>
      <c r="K25" s="361"/>
    </row>
    <row r="26" spans="1:11" ht="12.75">
      <c r="A26" s="256"/>
      <c r="B26" s="256"/>
      <c r="C26" s="256"/>
      <c r="D26" s="256"/>
      <c r="E26" s="256"/>
      <c r="F26" s="256"/>
      <c r="G26" s="256"/>
      <c r="H26" s="256"/>
      <c r="I26" s="256"/>
      <c r="J26" s="256"/>
      <c r="K26" s="256"/>
    </row>
    <row r="27" spans="1:11" ht="12.75">
      <c r="A27" s="361"/>
      <c r="B27" s="361"/>
      <c r="C27" s="361"/>
      <c r="D27" s="361"/>
      <c r="E27" s="361"/>
      <c r="F27" s="361"/>
      <c r="G27" s="361"/>
      <c r="H27" s="361"/>
      <c r="I27" s="361"/>
      <c r="J27" s="361"/>
      <c r="K27" s="361"/>
    </row>
    <row r="28" spans="1:11" ht="12.75">
      <c r="A28" s="256"/>
      <c r="B28" s="256"/>
      <c r="C28" s="256"/>
      <c r="D28" s="256"/>
      <c r="E28" s="256"/>
      <c r="F28" s="256"/>
      <c r="G28" s="256"/>
      <c r="H28" s="256"/>
      <c r="I28" s="256"/>
      <c r="J28" s="256"/>
      <c r="K28" s="256"/>
    </row>
    <row r="29" spans="1:11" ht="12.75">
      <c r="A29" s="361"/>
      <c r="B29" s="361"/>
      <c r="C29" s="361"/>
      <c r="D29" s="361"/>
      <c r="E29" s="361"/>
      <c r="F29" s="361"/>
      <c r="G29" s="361"/>
      <c r="H29" s="361"/>
      <c r="I29" s="361"/>
      <c r="J29" s="361"/>
      <c r="K29" s="361"/>
    </row>
    <row r="30" spans="1:11" ht="12.75">
      <c r="A30" s="256"/>
      <c r="B30" s="256"/>
      <c r="C30" s="256"/>
      <c r="D30" s="256"/>
      <c r="E30" s="256"/>
      <c r="F30" s="256"/>
      <c r="G30" s="256"/>
      <c r="H30" s="256"/>
      <c r="I30" s="256"/>
      <c r="J30" s="256"/>
      <c r="K30" s="256"/>
    </row>
    <row r="31" spans="1:11" ht="12.75">
      <c r="A31" s="361"/>
      <c r="B31" s="361"/>
      <c r="C31" s="361"/>
      <c r="D31" s="361"/>
      <c r="E31" s="361"/>
      <c r="F31" s="361"/>
      <c r="G31" s="361"/>
      <c r="H31" s="361"/>
      <c r="I31" s="361"/>
      <c r="J31" s="361"/>
      <c r="K31" s="361"/>
    </row>
    <row r="32" spans="1:11" ht="12.75">
      <c r="A32" s="256"/>
      <c r="B32" s="256"/>
      <c r="C32" s="256"/>
      <c r="D32" s="256"/>
      <c r="E32" s="256"/>
      <c r="F32" s="256"/>
      <c r="G32" s="256"/>
      <c r="H32" s="256"/>
      <c r="I32" s="256"/>
      <c r="J32" s="256"/>
      <c r="K32" s="256"/>
    </row>
    <row r="33" spans="1:11" ht="12.75">
      <c r="A33" s="361"/>
      <c r="B33" s="361"/>
      <c r="C33" s="361"/>
      <c r="D33" s="361"/>
      <c r="E33" s="361"/>
      <c r="F33" s="361"/>
      <c r="G33" s="361"/>
      <c r="H33" s="361"/>
      <c r="I33" s="361"/>
      <c r="J33" s="361"/>
      <c r="K33" s="361"/>
    </row>
    <row r="34" spans="1:11" ht="12.75">
      <c r="A34" s="256"/>
      <c r="B34" s="256"/>
      <c r="C34" s="256"/>
      <c r="D34" s="256"/>
      <c r="E34" s="256"/>
      <c r="F34" s="256"/>
      <c r="G34" s="256"/>
      <c r="H34" s="256"/>
      <c r="I34" s="256"/>
      <c r="J34" s="256"/>
      <c r="K34" s="256"/>
    </row>
    <row r="35" spans="1:11" ht="12.75">
      <c r="A35" s="361"/>
      <c r="B35" s="361"/>
      <c r="C35" s="361"/>
      <c r="D35" s="361"/>
      <c r="E35" s="361"/>
      <c r="F35" s="361"/>
      <c r="G35" s="361"/>
      <c r="H35" s="361"/>
      <c r="I35" s="361"/>
      <c r="J35" s="361"/>
      <c r="K35" s="361"/>
    </row>
    <row r="37" spans="1:11" ht="12.75">
      <c r="A37" s="361"/>
      <c r="B37" s="361"/>
      <c r="C37" s="361"/>
      <c r="D37" s="361"/>
      <c r="E37" s="361"/>
      <c r="F37" s="361"/>
      <c r="G37" s="361"/>
      <c r="H37" s="361"/>
      <c r="I37" s="361"/>
      <c r="J37" s="361"/>
      <c r="K37" s="361"/>
    </row>
    <row r="39" spans="1:11" ht="12.75">
      <c r="A39" s="361"/>
      <c r="B39" s="361"/>
      <c r="C39" s="361"/>
      <c r="D39" s="361"/>
      <c r="E39" s="361"/>
      <c r="F39" s="361"/>
      <c r="G39" s="361"/>
      <c r="H39" s="361"/>
      <c r="I39" s="361"/>
      <c r="J39" s="361"/>
      <c r="K39" s="361"/>
    </row>
    <row r="41" spans="1:11" ht="12.75">
      <c r="A41" s="361"/>
      <c r="B41" s="361"/>
      <c r="C41" s="361"/>
      <c r="D41" s="361"/>
      <c r="E41" s="361"/>
      <c r="F41" s="361"/>
      <c r="G41" s="361"/>
      <c r="H41" s="361"/>
      <c r="I41" s="361"/>
      <c r="J41" s="361"/>
      <c r="K41" s="361"/>
    </row>
    <row r="43" spans="1:11" ht="12.75">
      <c r="A43" s="361"/>
      <c r="B43" s="361"/>
      <c r="C43" s="361"/>
      <c r="D43" s="361"/>
      <c r="E43" s="361"/>
      <c r="F43" s="361"/>
      <c r="G43" s="361"/>
      <c r="H43" s="361"/>
      <c r="I43" s="361"/>
      <c r="J43" s="361"/>
      <c r="K43" s="361"/>
    </row>
    <row r="45" spans="1:11" ht="12.75">
      <c r="A45" s="361"/>
      <c r="B45" s="361"/>
      <c r="C45" s="361"/>
      <c r="D45" s="361"/>
      <c r="E45" s="361"/>
      <c r="F45" s="361"/>
      <c r="G45" s="361"/>
      <c r="H45" s="361"/>
      <c r="I45" s="361"/>
      <c r="J45" s="361"/>
      <c r="K45" s="361"/>
    </row>
    <row r="47" spans="1:11" ht="12.75">
      <c r="A47" s="361"/>
      <c r="B47" s="361"/>
      <c r="C47" s="361"/>
      <c r="D47" s="361"/>
      <c r="E47" s="361"/>
      <c r="F47" s="361"/>
      <c r="G47" s="361"/>
      <c r="H47" s="361"/>
      <c r="I47" s="361"/>
      <c r="J47" s="361"/>
      <c r="K47" s="361"/>
    </row>
    <row r="48" spans="1:11" ht="12.75">
      <c r="A48" s="256"/>
      <c r="B48" s="256"/>
      <c r="C48" s="256"/>
      <c r="D48" s="256"/>
      <c r="E48" s="256"/>
      <c r="F48" s="256"/>
      <c r="G48" s="256"/>
      <c r="H48" s="256"/>
      <c r="I48" s="256"/>
      <c r="J48" s="256"/>
      <c r="K48" s="256"/>
    </row>
    <row r="49" spans="1:11" ht="12.75">
      <c r="A49" s="361"/>
      <c r="B49" s="361"/>
      <c r="C49" s="361"/>
      <c r="D49" s="361"/>
      <c r="E49" s="361"/>
      <c r="F49" s="361"/>
      <c r="G49" s="361"/>
      <c r="H49" s="361"/>
      <c r="I49" s="361"/>
      <c r="J49" s="361"/>
      <c r="K49" s="361"/>
    </row>
    <row r="50" spans="1:11" ht="12.75">
      <c r="A50" s="256"/>
      <c r="B50" s="256"/>
      <c r="C50" s="256"/>
      <c r="D50" s="256"/>
      <c r="E50" s="256"/>
      <c r="F50" s="256"/>
      <c r="G50" s="256"/>
      <c r="H50" s="256"/>
      <c r="I50" s="256"/>
      <c r="J50" s="256"/>
      <c r="K50" s="256"/>
    </row>
    <row r="51" spans="1:11" ht="12.75">
      <c r="A51" s="361"/>
      <c r="B51" s="361"/>
      <c r="C51" s="361"/>
      <c r="D51" s="361"/>
      <c r="E51" s="361"/>
      <c r="F51" s="361"/>
      <c r="G51" s="361"/>
      <c r="H51" s="361"/>
      <c r="I51" s="361"/>
      <c r="J51" s="361"/>
      <c r="K51" s="361"/>
    </row>
    <row r="52" spans="1:11" ht="12.75">
      <c r="A52" s="256"/>
      <c r="B52" s="256"/>
      <c r="C52" s="256"/>
      <c r="D52" s="256"/>
      <c r="E52" s="256"/>
      <c r="F52" s="256"/>
      <c r="G52" s="256"/>
      <c r="H52" s="256"/>
      <c r="I52" s="256"/>
      <c r="J52" s="256"/>
      <c r="K52" s="256"/>
    </row>
    <row r="53" spans="1:11" ht="12.75">
      <c r="A53" s="361"/>
      <c r="B53" s="361"/>
      <c r="C53" s="361"/>
      <c r="D53" s="361"/>
      <c r="E53" s="361"/>
      <c r="F53" s="361"/>
      <c r="G53" s="361"/>
      <c r="H53" s="361"/>
      <c r="I53" s="361"/>
      <c r="J53" s="361"/>
      <c r="K53" s="361"/>
    </row>
    <row r="54" spans="1:11" ht="12.75">
      <c r="A54" s="256"/>
      <c r="B54" s="256"/>
      <c r="C54" s="256"/>
      <c r="D54" s="256"/>
      <c r="E54" s="256"/>
      <c r="F54" s="256"/>
      <c r="G54" s="256"/>
      <c r="H54" s="256"/>
      <c r="I54" s="256"/>
      <c r="J54" s="256"/>
      <c r="K54" s="256"/>
    </row>
    <row r="55" spans="1:11" ht="12.75">
      <c r="A55" s="361"/>
      <c r="B55" s="361"/>
      <c r="C55" s="361"/>
      <c r="D55" s="361"/>
      <c r="E55" s="361"/>
      <c r="F55" s="361"/>
      <c r="G55" s="361"/>
      <c r="H55" s="361"/>
      <c r="I55" s="361"/>
      <c r="J55" s="361"/>
      <c r="K55" s="361"/>
    </row>
    <row r="56" spans="1:11" ht="12.75">
      <c r="A56" s="256"/>
      <c r="B56" s="256"/>
      <c r="C56" s="256"/>
      <c r="D56" s="256"/>
      <c r="E56" s="256"/>
      <c r="F56" s="256"/>
      <c r="G56" s="256"/>
      <c r="H56" s="256"/>
      <c r="I56" s="256"/>
      <c r="J56" s="256"/>
      <c r="K56" s="256"/>
    </row>
    <row r="57" spans="1:11" ht="12.75">
      <c r="A57" s="361"/>
      <c r="B57" s="361"/>
      <c r="C57" s="361"/>
      <c r="D57" s="361"/>
      <c r="E57" s="361"/>
      <c r="F57" s="361"/>
      <c r="G57" s="361"/>
      <c r="H57" s="361"/>
      <c r="I57" s="361"/>
      <c r="J57" s="361"/>
      <c r="K57" s="361"/>
    </row>
    <row r="58" spans="1:11" ht="12.75">
      <c r="A58" s="256"/>
      <c r="B58" s="256"/>
      <c r="C58" s="256"/>
      <c r="D58" s="256"/>
      <c r="E58" s="256"/>
      <c r="F58" s="256"/>
      <c r="G58" s="256"/>
      <c r="H58" s="256"/>
      <c r="I58" s="256"/>
      <c r="J58" s="256"/>
      <c r="K58" s="256"/>
    </row>
    <row r="59" spans="1:11" ht="12.75">
      <c r="A59" s="361"/>
      <c r="B59" s="361"/>
      <c r="C59" s="361"/>
      <c r="D59" s="361"/>
      <c r="E59" s="361"/>
      <c r="F59" s="361"/>
      <c r="G59" s="361"/>
      <c r="H59" s="361"/>
      <c r="I59" s="361"/>
      <c r="J59" s="361"/>
      <c r="K59" s="361"/>
    </row>
    <row r="60" spans="1:11" ht="12.75">
      <c r="A60" s="256"/>
      <c r="B60" s="256"/>
      <c r="C60" s="256"/>
      <c r="D60" s="256"/>
      <c r="E60" s="256"/>
      <c r="F60" s="256"/>
      <c r="G60" s="256"/>
      <c r="H60" s="256"/>
      <c r="I60" s="256"/>
      <c r="J60" s="256"/>
      <c r="K60" s="256"/>
    </row>
    <row r="61" spans="1:11" ht="12.75">
      <c r="A61" s="361"/>
      <c r="B61" s="361"/>
      <c r="C61" s="361"/>
      <c r="D61" s="361"/>
      <c r="E61" s="361"/>
      <c r="F61" s="361"/>
      <c r="G61" s="361"/>
      <c r="H61" s="361"/>
      <c r="I61" s="361"/>
      <c r="J61" s="361"/>
      <c r="K61" s="361"/>
    </row>
    <row r="62" spans="1:11" ht="12.75">
      <c r="A62" s="256"/>
      <c r="B62" s="256"/>
      <c r="C62" s="256"/>
      <c r="D62" s="256"/>
      <c r="E62" s="256"/>
      <c r="F62" s="256"/>
      <c r="G62" s="256"/>
      <c r="H62" s="256"/>
      <c r="I62" s="256"/>
      <c r="J62" s="256"/>
      <c r="K62" s="256"/>
    </row>
    <row r="63" spans="1:11" ht="12.75">
      <c r="A63" s="361"/>
      <c r="B63" s="361"/>
      <c r="C63" s="361"/>
      <c r="D63" s="361"/>
      <c r="E63" s="361"/>
      <c r="F63" s="361"/>
      <c r="G63" s="361"/>
      <c r="H63" s="361"/>
      <c r="I63" s="361"/>
      <c r="J63" s="361"/>
      <c r="K63" s="361"/>
    </row>
    <row r="64" spans="1:11" ht="12.75">
      <c r="A64" s="256"/>
      <c r="B64" s="256"/>
      <c r="C64" s="256"/>
      <c r="D64" s="256"/>
      <c r="E64" s="256"/>
      <c r="F64" s="256"/>
      <c r="G64" s="256"/>
      <c r="H64" s="256"/>
      <c r="I64" s="256"/>
      <c r="J64" s="256"/>
      <c r="K64" s="256"/>
    </row>
    <row r="65" spans="1:11" ht="12.75">
      <c r="A65" s="361"/>
      <c r="B65" s="361"/>
      <c r="C65" s="361"/>
      <c r="D65" s="361"/>
      <c r="E65" s="361"/>
      <c r="F65" s="361"/>
      <c r="G65" s="361"/>
      <c r="H65" s="361"/>
      <c r="I65" s="361"/>
      <c r="J65" s="361"/>
      <c r="K65" s="361"/>
    </row>
    <row r="66" spans="1:11" ht="12.75">
      <c r="A66" s="256"/>
      <c r="B66" s="256"/>
      <c r="C66" s="256"/>
      <c r="D66" s="256"/>
      <c r="E66" s="256"/>
      <c r="F66" s="256"/>
      <c r="G66" s="256"/>
      <c r="H66" s="256"/>
      <c r="I66" s="256"/>
      <c r="J66" s="256"/>
      <c r="K66" s="256"/>
    </row>
    <row r="67" spans="1:11" ht="12.75">
      <c r="A67" s="361"/>
      <c r="B67" s="361"/>
      <c r="C67" s="361"/>
      <c r="D67" s="361"/>
      <c r="E67" s="361"/>
      <c r="F67" s="361"/>
      <c r="G67" s="361"/>
      <c r="H67" s="361"/>
      <c r="I67" s="361"/>
      <c r="J67" s="361"/>
      <c r="K67" s="361"/>
    </row>
    <row r="69" spans="1:11" ht="12.75">
      <c r="A69" s="361"/>
      <c r="B69" s="361"/>
      <c r="C69" s="361"/>
      <c r="D69" s="361"/>
      <c r="E69" s="361"/>
      <c r="F69" s="361"/>
      <c r="G69" s="361"/>
      <c r="H69" s="361"/>
      <c r="I69" s="361"/>
      <c r="J69" s="361"/>
      <c r="K69" s="361"/>
    </row>
    <row r="71" spans="1:11" ht="12.75">
      <c r="A71" s="361"/>
      <c r="B71" s="361"/>
      <c r="C71" s="361"/>
      <c r="D71" s="361"/>
      <c r="E71" s="361"/>
      <c r="F71" s="361"/>
      <c r="G71" s="361"/>
      <c r="H71" s="361"/>
      <c r="I71" s="361"/>
      <c r="J71" s="361"/>
      <c r="K71" s="361"/>
    </row>
    <row r="73" spans="1:11" ht="12.75">
      <c r="A73" s="361"/>
      <c r="B73" s="361"/>
      <c r="C73" s="361"/>
      <c r="D73" s="361"/>
      <c r="E73" s="361"/>
      <c r="F73" s="361"/>
      <c r="G73" s="361"/>
      <c r="H73" s="361"/>
      <c r="I73" s="361"/>
      <c r="J73" s="361"/>
      <c r="K73" s="361"/>
    </row>
    <row r="75" spans="1:11" ht="12.75">
      <c r="A75" s="361"/>
      <c r="B75" s="361"/>
      <c r="C75" s="361"/>
      <c r="D75" s="361"/>
      <c r="E75" s="361"/>
      <c r="F75" s="361"/>
      <c r="G75" s="361"/>
      <c r="H75" s="361"/>
      <c r="I75" s="361"/>
      <c r="J75" s="361"/>
      <c r="K75" s="361"/>
    </row>
    <row r="77" spans="1:11" ht="12.75">
      <c r="A77" s="361"/>
      <c r="B77" s="361"/>
      <c r="C77" s="361"/>
      <c r="D77" s="361"/>
      <c r="E77" s="361"/>
      <c r="F77" s="361"/>
      <c r="G77" s="361"/>
      <c r="H77" s="361"/>
      <c r="I77" s="361"/>
      <c r="J77" s="361"/>
      <c r="K77" s="361"/>
    </row>
    <row r="79" spans="1:11" ht="12.75">
      <c r="A79" s="361"/>
      <c r="B79" s="361"/>
      <c r="C79" s="361"/>
      <c r="D79" s="361"/>
      <c r="E79" s="361"/>
      <c r="F79" s="361"/>
      <c r="G79" s="361"/>
      <c r="H79" s="361"/>
      <c r="I79" s="361"/>
      <c r="J79" s="361"/>
      <c r="K79" s="361"/>
    </row>
    <row r="80" spans="1:11" ht="12.75">
      <c r="A80" s="256"/>
      <c r="B80" s="256"/>
      <c r="C80" s="256"/>
      <c r="D80" s="256"/>
      <c r="E80" s="256"/>
      <c r="F80" s="256"/>
      <c r="G80" s="256"/>
      <c r="H80" s="256"/>
      <c r="I80" s="256"/>
      <c r="J80" s="256"/>
      <c r="K80" s="256"/>
    </row>
    <row r="81" spans="1:11" ht="12.75">
      <c r="A81" s="361"/>
      <c r="B81" s="361"/>
      <c r="C81" s="361"/>
      <c r="D81" s="361"/>
      <c r="E81" s="361"/>
      <c r="F81" s="361"/>
      <c r="G81" s="361"/>
      <c r="H81" s="361"/>
      <c r="I81" s="361"/>
      <c r="J81" s="361"/>
      <c r="K81" s="361"/>
    </row>
    <row r="82" spans="1:11" ht="12.75">
      <c r="A82" s="256"/>
      <c r="B82" s="256"/>
      <c r="C82" s="256"/>
      <c r="D82" s="256"/>
      <c r="E82" s="256"/>
      <c r="F82" s="256"/>
      <c r="G82" s="256"/>
      <c r="H82" s="256"/>
      <c r="I82" s="256"/>
      <c r="J82" s="256"/>
      <c r="K82" s="256"/>
    </row>
    <row r="83" spans="1:11" ht="12.75">
      <c r="A83" s="361"/>
      <c r="B83" s="361"/>
      <c r="C83" s="361"/>
      <c r="D83" s="361"/>
      <c r="E83" s="361"/>
      <c r="F83" s="361"/>
      <c r="G83" s="361"/>
      <c r="H83" s="361"/>
      <c r="I83" s="361"/>
      <c r="J83" s="361"/>
      <c r="K83" s="361"/>
    </row>
    <row r="84" spans="1:11" ht="12.75">
      <c r="A84" s="256"/>
      <c r="B84" s="256"/>
      <c r="C84" s="256"/>
      <c r="D84" s="256"/>
      <c r="E84" s="256"/>
      <c r="F84" s="256"/>
      <c r="G84" s="256"/>
      <c r="H84" s="256"/>
      <c r="I84" s="256"/>
      <c r="J84" s="256"/>
      <c r="K84" s="256"/>
    </row>
    <row r="85" spans="1:11" ht="12.75">
      <c r="A85" s="361"/>
      <c r="B85" s="361"/>
      <c r="C85" s="361"/>
      <c r="D85" s="361"/>
      <c r="E85" s="361"/>
      <c r="F85" s="361"/>
      <c r="G85" s="361"/>
      <c r="H85" s="361"/>
      <c r="I85" s="361"/>
      <c r="J85" s="361"/>
      <c r="K85" s="361"/>
    </row>
    <row r="86" spans="1:11" ht="12.75">
      <c r="A86" s="256"/>
      <c r="B86" s="256"/>
      <c r="C86" s="256"/>
      <c r="D86" s="256"/>
      <c r="E86" s="256"/>
      <c r="F86" s="256"/>
      <c r="G86" s="256"/>
      <c r="H86" s="256"/>
      <c r="I86" s="256"/>
      <c r="J86" s="256"/>
      <c r="K86" s="256"/>
    </row>
    <row r="87" spans="1:11" ht="12.75">
      <c r="A87" s="361"/>
      <c r="B87" s="361"/>
      <c r="C87" s="361"/>
      <c r="D87" s="361"/>
      <c r="E87" s="361"/>
      <c r="F87" s="361"/>
      <c r="G87" s="361"/>
      <c r="H87" s="361"/>
      <c r="I87" s="361"/>
      <c r="J87" s="361"/>
      <c r="K87" s="361"/>
    </row>
    <row r="88" spans="1:11" ht="12.75">
      <c r="A88" s="256"/>
      <c r="B88" s="256"/>
      <c r="C88" s="256"/>
      <c r="D88" s="256"/>
      <c r="E88" s="256"/>
      <c r="F88" s="256"/>
      <c r="G88" s="256"/>
      <c r="H88" s="256"/>
      <c r="I88" s="256"/>
      <c r="J88" s="256"/>
      <c r="K88" s="256"/>
    </row>
    <row r="89" spans="1:11" ht="12.75">
      <c r="A89" s="361"/>
      <c r="B89" s="361"/>
      <c r="C89" s="361"/>
      <c r="D89" s="361"/>
      <c r="E89" s="361"/>
      <c r="F89" s="361"/>
      <c r="G89" s="361"/>
      <c r="H89" s="361"/>
      <c r="I89" s="361"/>
      <c r="J89" s="361"/>
      <c r="K89" s="361"/>
    </row>
    <row r="90" spans="1:11" ht="12.75">
      <c r="A90" s="256"/>
      <c r="B90" s="256"/>
      <c r="C90" s="256"/>
      <c r="D90" s="256"/>
      <c r="E90" s="256"/>
      <c r="F90" s="256"/>
      <c r="G90" s="256"/>
      <c r="H90" s="256"/>
      <c r="I90" s="256"/>
      <c r="J90" s="256"/>
      <c r="K90" s="256"/>
    </row>
    <row r="91" spans="1:11" ht="12.75">
      <c r="A91" s="361"/>
      <c r="B91" s="361"/>
      <c r="C91" s="361"/>
      <c r="D91" s="361"/>
      <c r="E91" s="361"/>
      <c r="F91" s="361"/>
      <c r="G91" s="361"/>
      <c r="H91" s="361"/>
      <c r="I91" s="361"/>
      <c r="J91" s="361"/>
      <c r="K91" s="361"/>
    </row>
    <row r="92" spans="1:11" ht="12.75">
      <c r="A92" s="256"/>
      <c r="B92" s="256"/>
      <c r="C92" s="256"/>
      <c r="D92" s="256"/>
      <c r="E92" s="256"/>
      <c r="F92" s="256"/>
      <c r="G92" s="256"/>
      <c r="H92" s="256"/>
      <c r="I92" s="256"/>
      <c r="J92" s="256"/>
      <c r="K92" s="256"/>
    </row>
    <row r="93" spans="1:11" ht="12.75">
      <c r="A93" s="361"/>
      <c r="B93" s="361"/>
      <c r="C93" s="361"/>
      <c r="D93" s="361"/>
      <c r="E93" s="361"/>
      <c r="F93" s="361"/>
      <c r="G93" s="361"/>
      <c r="H93" s="361"/>
      <c r="I93" s="361"/>
      <c r="J93" s="361"/>
      <c r="K93" s="361"/>
    </row>
    <row r="94" spans="1:11" ht="12.75">
      <c r="A94" s="256"/>
      <c r="B94" s="256"/>
      <c r="C94" s="256"/>
      <c r="D94" s="256"/>
      <c r="E94" s="256"/>
      <c r="F94" s="256"/>
      <c r="G94" s="256"/>
      <c r="H94" s="256"/>
      <c r="I94" s="256"/>
      <c r="J94" s="256"/>
      <c r="K94" s="256"/>
    </row>
    <row r="95" spans="1:11" ht="12.75">
      <c r="A95" s="361"/>
      <c r="B95" s="361"/>
      <c r="C95" s="361"/>
      <c r="D95" s="361"/>
      <c r="E95" s="361"/>
      <c r="F95" s="361"/>
      <c r="G95" s="361"/>
      <c r="H95" s="361"/>
      <c r="I95" s="361"/>
      <c r="J95" s="361"/>
      <c r="K95" s="361"/>
    </row>
    <row r="96" spans="1:11" ht="12.75">
      <c r="A96" s="256"/>
      <c r="B96" s="256"/>
      <c r="C96" s="256"/>
      <c r="D96" s="256"/>
      <c r="E96" s="256"/>
      <c r="F96" s="256"/>
      <c r="G96" s="256"/>
      <c r="H96" s="256"/>
      <c r="I96" s="256"/>
      <c r="J96" s="256"/>
      <c r="K96" s="256"/>
    </row>
    <row r="97" spans="1:11" ht="12.75">
      <c r="A97" s="361"/>
      <c r="B97" s="361"/>
      <c r="C97" s="361"/>
      <c r="D97" s="361"/>
      <c r="E97" s="361"/>
      <c r="F97" s="361"/>
      <c r="G97" s="361"/>
      <c r="H97" s="361"/>
      <c r="I97" s="361"/>
      <c r="J97" s="361"/>
      <c r="K97" s="361"/>
    </row>
    <row r="98" spans="1:11" ht="12.75">
      <c r="A98" s="256"/>
      <c r="B98" s="256"/>
      <c r="C98" s="256"/>
      <c r="D98" s="256"/>
      <c r="E98" s="256"/>
      <c r="F98" s="256"/>
      <c r="G98" s="256"/>
      <c r="H98" s="256"/>
      <c r="I98" s="256"/>
      <c r="J98" s="256"/>
      <c r="K98" s="256"/>
    </row>
    <row r="99" spans="1:11" ht="12.75">
      <c r="A99" s="361"/>
      <c r="B99" s="361"/>
      <c r="C99" s="361"/>
      <c r="D99" s="361"/>
      <c r="E99" s="361"/>
      <c r="F99" s="361"/>
      <c r="G99" s="361"/>
      <c r="H99" s="361"/>
      <c r="I99" s="361"/>
      <c r="J99" s="361"/>
      <c r="K99" s="361"/>
    </row>
    <row r="101" spans="1:11" ht="12.75">
      <c r="A101" s="361"/>
      <c r="B101" s="361"/>
      <c r="C101" s="361"/>
      <c r="D101" s="361"/>
      <c r="E101" s="361"/>
      <c r="F101" s="361"/>
      <c r="G101" s="361"/>
      <c r="H101" s="361"/>
      <c r="I101" s="361"/>
      <c r="J101" s="361"/>
      <c r="K101" s="361"/>
    </row>
    <row r="103" spans="1:11" ht="12.75">
      <c r="A103" s="361"/>
      <c r="B103" s="361"/>
      <c r="C103" s="361"/>
      <c r="D103" s="361"/>
      <c r="E103" s="361"/>
      <c r="F103" s="361"/>
      <c r="G103" s="361"/>
      <c r="H103" s="361"/>
      <c r="I103" s="361"/>
      <c r="J103" s="361"/>
      <c r="K103" s="361"/>
    </row>
    <row r="105" spans="1:11" ht="12.75">
      <c r="A105" s="361"/>
      <c r="B105" s="361"/>
      <c r="C105" s="361"/>
      <c r="D105" s="361"/>
      <c r="E105" s="361"/>
      <c r="F105" s="361"/>
      <c r="G105" s="361"/>
      <c r="H105" s="361"/>
      <c r="I105" s="361"/>
      <c r="J105" s="361"/>
      <c r="K105" s="361"/>
    </row>
    <row r="107" spans="1:11" ht="12.75">
      <c r="A107" s="361"/>
      <c r="B107" s="361"/>
      <c r="C107" s="361"/>
      <c r="D107" s="361"/>
      <c r="E107" s="361"/>
      <c r="F107" s="361"/>
      <c r="G107" s="361"/>
      <c r="H107" s="361"/>
      <c r="I107" s="361"/>
      <c r="J107" s="361"/>
      <c r="K107" s="361"/>
    </row>
    <row r="109" spans="1:11" ht="12.75">
      <c r="A109" s="361"/>
      <c r="B109" s="361"/>
      <c r="C109" s="361"/>
      <c r="D109" s="361"/>
      <c r="E109" s="361"/>
      <c r="F109" s="361"/>
      <c r="G109" s="361"/>
      <c r="H109" s="361"/>
      <c r="I109" s="361"/>
      <c r="J109" s="361"/>
      <c r="K109" s="361"/>
    </row>
    <row r="111" spans="1:11" ht="12.75">
      <c r="A111" s="361"/>
      <c r="B111" s="361"/>
      <c r="C111" s="361"/>
      <c r="D111" s="361"/>
      <c r="E111" s="361"/>
      <c r="F111" s="361"/>
      <c r="G111" s="361"/>
      <c r="H111" s="361"/>
      <c r="I111" s="361"/>
      <c r="J111" s="361"/>
      <c r="K111" s="361"/>
    </row>
    <row r="112" spans="1:11" ht="12.75">
      <c r="A112" s="256"/>
      <c r="B112" s="256"/>
      <c r="C112" s="256"/>
      <c r="D112" s="256"/>
      <c r="E112" s="256"/>
      <c r="F112" s="256"/>
      <c r="G112" s="256"/>
      <c r="H112" s="256"/>
      <c r="I112" s="256"/>
      <c r="J112" s="256"/>
      <c r="K112" s="256"/>
    </row>
    <row r="113" spans="1:11" ht="12.75">
      <c r="A113" s="361"/>
      <c r="B113" s="361"/>
      <c r="C113" s="361"/>
      <c r="D113" s="361"/>
      <c r="E113" s="361"/>
      <c r="F113" s="361"/>
      <c r="G113" s="361"/>
      <c r="H113" s="361"/>
      <c r="I113" s="361"/>
      <c r="J113" s="361"/>
      <c r="K113" s="361"/>
    </row>
    <row r="114" spans="1:11" ht="12.75">
      <c r="A114" s="256"/>
      <c r="B114" s="256"/>
      <c r="C114" s="256"/>
      <c r="D114" s="256"/>
      <c r="E114" s="256"/>
      <c r="F114" s="256"/>
      <c r="G114" s="256"/>
      <c r="H114" s="256"/>
      <c r="I114" s="256"/>
      <c r="J114" s="256"/>
      <c r="K114" s="256"/>
    </row>
    <row r="115" spans="1:11" ht="12.75">
      <c r="A115" s="361"/>
      <c r="B115" s="361"/>
      <c r="C115" s="361"/>
      <c r="D115" s="361"/>
      <c r="E115" s="361"/>
      <c r="F115" s="361"/>
      <c r="G115" s="361"/>
      <c r="H115" s="361"/>
      <c r="I115" s="361"/>
      <c r="J115" s="361"/>
      <c r="K115" s="361"/>
    </row>
    <row r="116" spans="1:11" ht="12.75">
      <c r="A116" s="256"/>
      <c r="B116" s="256"/>
      <c r="C116" s="256"/>
      <c r="D116" s="256"/>
      <c r="E116" s="256"/>
      <c r="F116" s="256"/>
      <c r="G116" s="256"/>
      <c r="H116" s="256"/>
      <c r="I116" s="256"/>
      <c r="J116" s="256"/>
      <c r="K116" s="256"/>
    </row>
    <row r="117" spans="1:11" ht="12.75">
      <c r="A117" s="361"/>
      <c r="B117" s="361"/>
      <c r="C117" s="361"/>
      <c r="D117" s="361"/>
      <c r="E117" s="361"/>
      <c r="F117" s="361"/>
      <c r="G117" s="361"/>
      <c r="H117" s="361"/>
      <c r="I117" s="361"/>
      <c r="J117" s="361"/>
      <c r="K117" s="361"/>
    </row>
    <row r="118" spans="1:11" ht="12.75">
      <c r="A118" s="256"/>
      <c r="B118" s="256"/>
      <c r="C118" s="256"/>
      <c r="D118" s="256"/>
      <c r="E118" s="256"/>
      <c r="F118" s="256"/>
      <c r="G118" s="256"/>
      <c r="H118" s="256"/>
      <c r="I118" s="256"/>
      <c r="J118" s="256"/>
      <c r="K118" s="256"/>
    </row>
    <row r="119" spans="1:11" ht="12.75">
      <c r="A119" s="361"/>
      <c r="B119" s="361"/>
      <c r="C119" s="361"/>
      <c r="D119" s="361"/>
      <c r="E119" s="361"/>
      <c r="F119" s="361"/>
      <c r="G119" s="361"/>
      <c r="H119" s="361"/>
      <c r="I119" s="361"/>
      <c r="J119" s="361"/>
      <c r="K119" s="361"/>
    </row>
    <row r="120" spans="1:11" ht="12.75">
      <c r="A120" s="256"/>
      <c r="B120" s="256"/>
      <c r="C120" s="256"/>
      <c r="D120" s="256"/>
      <c r="E120" s="256"/>
      <c r="F120" s="256"/>
      <c r="G120" s="256"/>
      <c r="H120" s="256"/>
      <c r="I120" s="256"/>
      <c r="J120" s="256"/>
      <c r="K120" s="256"/>
    </row>
    <row r="121" spans="1:11" ht="12.75">
      <c r="A121" s="361"/>
      <c r="B121" s="361"/>
      <c r="C121" s="361"/>
      <c r="D121" s="361"/>
      <c r="E121" s="361"/>
      <c r="F121" s="361"/>
      <c r="G121" s="361"/>
      <c r="H121" s="361"/>
      <c r="I121" s="361"/>
      <c r="J121" s="361"/>
      <c r="K121" s="361"/>
    </row>
    <row r="122" spans="1:11" ht="12.75">
      <c r="A122" s="256"/>
      <c r="B122" s="256"/>
      <c r="C122" s="256"/>
      <c r="D122" s="256"/>
      <c r="E122" s="256"/>
      <c r="F122" s="256"/>
      <c r="G122" s="256"/>
      <c r="H122" s="256"/>
      <c r="I122" s="256"/>
      <c r="J122" s="256"/>
      <c r="K122" s="256"/>
    </row>
    <row r="123" spans="1:11" ht="12.75">
      <c r="A123" s="361"/>
      <c r="B123" s="361"/>
      <c r="C123" s="361"/>
      <c r="D123" s="361"/>
      <c r="E123" s="361"/>
      <c r="F123" s="361"/>
      <c r="G123" s="361"/>
      <c r="H123" s="361"/>
      <c r="I123" s="361"/>
      <c r="J123" s="361"/>
      <c r="K123" s="361"/>
    </row>
    <row r="124" spans="1:11" ht="12.75">
      <c r="A124" s="256"/>
      <c r="B124" s="256"/>
      <c r="C124" s="256"/>
      <c r="D124" s="256"/>
      <c r="E124" s="256"/>
      <c r="F124" s="256"/>
      <c r="G124" s="256"/>
      <c r="H124" s="256"/>
      <c r="I124" s="256"/>
      <c r="J124" s="256"/>
      <c r="K124" s="256"/>
    </row>
    <row r="125" spans="1:11" ht="12.75">
      <c r="A125" s="361"/>
      <c r="B125" s="361"/>
      <c r="C125" s="361"/>
      <c r="D125" s="361"/>
      <c r="E125" s="361"/>
      <c r="F125" s="361"/>
      <c r="G125" s="361"/>
      <c r="H125" s="361"/>
      <c r="I125" s="361"/>
      <c r="J125" s="361"/>
      <c r="K125" s="361"/>
    </row>
    <row r="126" spans="1:11" ht="12.75">
      <c r="A126" s="256"/>
      <c r="B126" s="256"/>
      <c r="C126" s="256"/>
      <c r="D126" s="256"/>
      <c r="E126" s="256"/>
      <c r="F126" s="256"/>
      <c r="G126" s="256"/>
      <c r="H126" s="256"/>
      <c r="I126" s="256"/>
      <c r="J126" s="256"/>
      <c r="K126" s="256"/>
    </row>
    <row r="127" spans="1:11" ht="12.75">
      <c r="A127" s="361"/>
      <c r="B127" s="361"/>
      <c r="C127" s="361"/>
      <c r="D127" s="361"/>
      <c r="E127" s="361"/>
      <c r="F127" s="361"/>
      <c r="G127" s="361"/>
      <c r="H127" s="361"/>
      <c r="I127" s="361"/>
      <c r="J127" s="361"/>
      <c r="K127" s="361"/>
    </row>
    <row r="128" spans="1:11" ht="12.75">
      <c r="A128" s="256"/>
      <c r="B128" s="256"/>
      <c r="C128" s="256"/>
      <c r="D128" s="256"/>
      <c r="E128" s="256"/>
      <c r="F128" s="256"/>
      <c r="G128" s="256"/>
      <c r="H128" s="256"/>
      <c r="I128" s="256"/>
      <c r="J128" s="256"/>
      <c r="K128" s="256"/>
    </row>
    <row r="129" spans="1:11" ht="12.75">
      <c r="A129" s="361"/>
      <c r="B129" s="361"/>
      <c r="C129" s="361"/>
      <c r="D129" s="361"/>
      <c r="E129" s="361"/>
      <c r="F129" s="361"/>
      <c r="G129" s="361"/>
      <c r="H129" s="361"/>
      <c r="I129" s="361"/>
      <c r="J129" s="361"/>
      <c r="K129" s="361"/>
    </row>
    <row r="130" spans="1:11" ht="12.75">
      <c r="A130" s="256"/>
      <c r="B130" s="256"/>
      <c r="C130" s="256"/>
      <c r="D130" s="256"/>
      <c r="E130" s="256"/>
      <c r="F130" s="256"/>
      <c r="G130" s="256"/>
      <c r="H130" s="256"/>
      <c r="I130" s="256"/>
      <c r="J130" s="256"/>
      <c r="K130" s="256"/>
    </row>
    <row r="131" spans="1:11" ht="12.75">
      <c r="A131" s="361"/>
      <c r="B131" s="361"/>
      <c r="C131" s="361"/>
      <c r="D131" s="361"/>
      <c r="E131" s="361"/>
      <c r="F131" s="361"/>
      <c r="G131" s="361"/>
      <c r="H131" s="361"/>
      <c r="I131" s="361"/>
      <c r="J131" s="361"/>
      <c r="K131" s="361"/>
    </row>
    <row r="133" spans="1:11" ht="12.75">
      <c r="A133" s="361"/>
      <c r="B133" s="361"/>
      <c r="C133" s="361"/>
      <c r="D133" s="361"/>
      <c r="E133" s="361"/>
      <c r="F133" s="361"/>
      <c r="G133" s="361"/>
      <c r="H133" s="361"/>
      <c r="I133" s="361"/>
      <c r="J133" s="361"/>
      <c r="K133" s="361"/>
    </row>
    <row r="135" spans="1:11" ht="12.75">
      <c r="A135" s="361"/>
      <c r="B135" s="361"/>
      <c r="C135" s="361"/>
      <c r="D135" s="361"/>
      <c r="E135" s="361"/>
      <c r="F135" s="361"/>
      <c r="G135" s="361"/>
      <c r="H135" s="361"/>
      <c r="I135" s="361"/>
      <c r="J135" s="361"/>
      <c r="K135" s="361"/>
    </row>
    <row r="137" spans="1:11" ht="12.75">
      <c r="A137" s="361"/>
      <c r="B137" s="361"/>
      <c r="C137" s="361"/>
      <c r="D137" s="361"/>
      <c r="E137" s="361"/>
      <c r="F137" s="361"/>
      <c r="G137" s="361"/>
      <c r="H137" s="361"/>
      <c r="I137" s="361"/>
      <c r="J137" s="361"/>
      <c r="K137" s="361"/>
    </row>
    <row r="139" spans="1:11" ht="12.75">
      <c r="A139" s="361"/>
      <c r="B139" s="361"/>
      <c r="C139" s="361"/>
      <c r="D139" s="361"/>
      <c r="E139" s="361"/>
      <c r="F139" s="361"/>
      <c r="G139" s="361"/>
      <c r="H139" s="361"/>
      <c r="I139" s="361"/>
      <c r="J139" s="361"/>
      <c r="K139" s="361"/>
    </row>
    <row r="141" spans="1:11" ht="12.75">
      <c r="A141" s="361"/>
      <c r="B141" s="361"/>
      <c r="C141" s="361"/>
      <c r="D141" s="361"/>
      <c r="E141" s="361"/>
      <c r="F141" s="361"/>
      <c r="G141" s="361"/>
      <c r="H141" s="361"/>
      <c r="I141" s="361"/>
      <c r="J141" s="361"/>
      <c r="K141" s="361"/>
    </row>
    <row r="143" spans="1:11" ht="12.75">
      <c r="A143" s="361"/>
      <c r="B143" s="361"/>
      <c r="C143" s="361"/>
      <c r="D143" s="361"/>
      <c r="E143" s="361"/>
      <c r="F143" s="361"/>
      <c r="G143" s="361"/>
      <c r="H143" s="361"/>
      <c r="I143" s="361"/>
      <c r="J143" s="361"/>
      <c r="K143" s="361"/>
    </row>
    <row r="144" spans="1:11" ht="12.75">
      <c r="A144" s="256"/>
      <c r="B144" s="256"/>
      <c r="C144" s="256"/>
      <c r="D144" s="256"/>
      <c r="E144" s="256"/>
      <c r="F144" s="256"/>
      <c r="G144" s="256"/>
      <c r="H144" s="256"/>
      <c r="I144" s="256"/>
      <c r="J144" s="256"/>
      <c r="K144" s="256"/>
    </row>
    <row r="145" spans="1:11" ht="12.75">
      <c r="A145" s="361"/>
      <c r="B145" s="361"/>
      <c r="C145" s="361"/>
      <c r="D145" s="361"/>
      <c r="E145" s="361"/>
      <c r="F145" s="361"/>
      <c r="G145" s="361"/>
      <c r="H145" s="361"/>
      <c r="I145" s="361"/>
      <c r="J145" s="361"/>
      <c r="K145" s="361"/>
    </row>
    <row r="146" spans="1:11" ht="12.75">
      <c r="A146" s="256"/>
      <c r="B146" s="256"/>
      <c r="C146" s="256"/>
      <c r="D146" s="256"/>
      <c r="E146" s="256"/>
      <c r="F146" s="256"/>
      <c r="G146" s="256"/>
      <c r="H146" s="256"/>
      <c r="I146" s="256"/>
      <c r="J146" s="256"/>
      <c r="K146" s="256"/>
    </row>
    <row r="147" spans="1:11" ht="12.75">
      <c r="A147" s="361"/>
      <c r="B147" s="361"/>
      <c r="C147" s="361"/>
      <c r="D147" s="361"/>
      <c r="E147" s="361"/>
      <c r="F147" s="361"/>
      <c r="G147" s="361"/>
      <c r="H147" s="361"/>
      <c r="I147" s="361"/>
      <c r="J147" s="361"/>
      <c r="K147" s="361"/>
    </row>
    <row r="148" spans="1:11" ht="12.75">
      <c r="A148" s="256"/>
      <c r="B148" s="256"/>
      <c r="C148" s="256"/>
      <c r="D148" s="256"/>
      <c r="E148" s="256"/>
      <c r="F148" s="256"/>
      <c r="G148" s="256"/>
      <c r="H148" s="256"/>
      <c r="I148" s="256"/>
      <c r="J148" s="256"/>
      <c r="K148" s="256"/>
    </row>
    <row r="149" spans="1:11" ht="12.75">
      <c r="A149" s="361"/>
      <c r="B149" s="361"/>
      <c r="C149" s="361"/>
      <c r="D149" s="361"/>
      <c r="E149" s="361"/>
      <c r="F149" s="361"/>
      <c r="G149" s="361"/>
      <c r="H149" s="361"/>
      <c r="I149" s="361"/>
      <c r="J149" s="361"/>
      <c r="K149" s="361"/>
    </row>
    <row r="150" spans="1:11" ht="12.75">
      <c r="A150" s="256"/>
      <c r="B150" s="256"/>
      <c r="C150" s="256"/>
      <c r="D150" s="256"/>
      <c r="E150" s="256"/>
      <c r="F150" s="256"/>
      <c r="G150" s="256"/>
      <c r="H150" s="256"/>
      <c r="I150" s="256"/>
      <c r="J150" s="256"/>
      <c r="K150" s="256"/>
    </row>
    <row r="151" spans="1:11" ht="12.75">
      <c r="A151" s="361"/>
      <c r="B151" s="361"/>
      <c r="C151" s="361"/>
      <c r="D151" s="361"/>
      <c r="E151" s="361"/>
      <c r="F151" s="361"/>
      <c r="G151" s="361"/>
      <c r="H151" s="361"/>
      <c r="I151" s="361"/>
      <c r="J151" s="361"/>
      <c r="K151" s="361"/>
    </row>
    <row r="152" spans="1:11" ht="12.75">
      <c r="A152" s="256"/>
      <c r="B152" s="256"/>
      <c r="C152" s="256"/>
      <c r="D152" s="256"/>
      <c r="E152" s="256"/>
      <c r="F152" s="256"/>
      <c r="G152" s="256"/>
      <c r="H152" s="256"/>
      <c r="I152" s="256"/>
      <c r="J152" s="256"/>
      <c r="K152" s="256"/>
    </row>
    <row r="153" spans="1:11" ht="12.75">
      <c r="A153" s="361"/>
      <c r="B153" s="361"/>
      <c r="C153" s="361"/>
      <c r="D153" s="361"/>
      <c r="E153" s="361"/>
      <c r="F153" s="361"/>
      <c r="G153" s="361"/>
      <c r="H153" s="361"/>
      <c r="I153" s="361"/>
      <c r="J153" s="361"/>
      <c r="K153" s="361"/>
    </row>
    <row r="154" spans="1:11" ht="12.75">
      <c r="A154" s="256"/>
      <c r="B154" s="256"/>
      <c r="C154" s="256"/>
      <c r="D154" s="256"/>
      <c r="E154" s="256"/>
      <c r="F154" s="256"/>
      <c r="G154" s="256"/>
      <c r="H154" s="256"/>
      <c r="I154" s="256"/>
      <c r="J154" s="256"/>
      <c r="K154" s="256"/>
    </row>
    <row r="155" spans="1:11" ht="12.75">
      <c r="A155" s="361"/>
      <c r="B155" s="361"/>
      <c r="C155" s="361"/>
      <c r="D155" s="361"/>
      <c r="E155" s="361"/>
      <c r="F155" s="361"/>
      <c r="G155" s="361"/>
      <c r="H155" s="361"/>
      <c r="I155" s="361"/>
      <c r="J155" s="361"/>
      <c r="K155" s="361"/>
    </row>
    <row r="156" spans="1:11" ht="12.75">
      <c r="A156" s="256"/>
      <c r="B156" s="256"/>
      <c r="C156" s="256"/>
      <c r="D156" s="256"/>
      <c r="E156" s="256"/>
      <c r="F156" s="256"/>
      <c r="G156" s="256"/>
      <c r="H156" s="256"/>
      <c r="I156" s="256"/>
      <c r="J156" s="256"/>
      <c r="K156" s="256"/>
    </row>
    <row r="157" spans="1:11" ht="12.75">
      <c r="A157" s="361"/>
      <c r="B157" s="361"/>
      <c r="C157" s="361"/>
      <c r="D157" s="361"/>
      <c r="E157" s="361"/>
      <c r="F157" s="361"/>
      <c r="G157" s="361"/>
      <c r="H157" s="361"/>
      <c r="I157" s="361"/>
      <c r="J157" s="361"/>
      <c r="K157" s="361"/>
    </row>
    <row r="158" spans="1:11" ht="12.75">
      <c r="A158" s="256"/>
      <c r="B158" s="256"/>
      <c r="C158" s="256"/>
      <c r="D158" s="256"/>
      <c r="E158" s="256"/>
      <c r="F158" s="256"/>
      <c r="G158" s="256"/>
      <c r="H158" s="256"/>
      <c r="I158" s="256"/>
      <c r="J158" s="256"/>
      <c r="K158" s="256"/>
    </row>
    <row r="159" spans="1:11" ht="12.75">
      <c r="A159" s="361"/>
      <c r="B159" s="361"/>
      <c r="C159" s="361"/>
      <c r="D159" s="361"/>
      <c r="E159" s="361"/>
      <c r="F159" s="361"/>
      <c r="G159" s="361"/>
      <c r="H159" s="361"/>
      <c r="I159" s="361"/>
      <c r="J159" s="361"/>
      <c r="K159" s="361"/>
    </row>
    <row r="160" spans="1:11" ht="12.75">
      <c r="A160" s="256"/>
      <c r="B160" s="256"/>
      <c r="C160" s="256"/>
      <c r="D160" s="256"/>
      <c r="E160" s="256"/>
      <c r="F160" s="256"/>
      <c r="G160" s="256"/>
      <c r="H160" s="256"/>
      <c r="I160" s="256"/>
      <c r="J160" s="256"/>
      <c r="K160" s="256"/>
    </row>
    <row r="161" spans="1:11" ht="12.75">
      <c r="A161" s="361"/>
      <c r="B161" s="361"/>
      <c r="C161" s="361"/>
      <c r="D161" s="361"/>
      <c r="E161" s="361"/>
      <c r="F161" s="361"/>
      <c r="G161" s="361"/>
      <c r="H161" s="361"/>
      <c r="I161" s="361"/>
      <c r="J161" s="361"/>
      <c r="K161" s="361"/>
    </row>
    <row r="162" spans="1:11" ht="12.75">
      <c r="A162" s="256"/>
      <c r="B162" s="256"/>
      <c r="C162" s="256"/>
      <c r="D162" s="256"/>
      <c r="E162" s="256"/>
      <c r="F162" s="256"/>
      <c r="G162" s="256"/>
      <c r="H162" s="256"/>
      <c r="I162" s="256"/>
      <c r="J162" s="256"/>
      <c r="K162" s="256"/>
    </row>
    <row r="163" spans="1:11" ht="12.75">
      <c r="A163" s="361"/>
      <c r="B163" s="361"/>
      <c r="C163" s="361"/>
      <c r="D163" s="361"/>
      <c r="E163" s="361"/>
      <c r="F163" s="361"/>
      <c r="G163" s="361"/>
      <c r="H163" s="361"/>
      <c r="I163" s="361"/>
      <c r="J163" s="361"/>
      <c r="K163" s="361"/>
    </row>
    <row r="165" spans="1:11" ht="12.75">
      <c r="A165" s="361"/>
      <c r="B165" s="361"/>
      <c r="C165" s="361"/>
      <c r="D165" s="361"/>
      <c r="E165" s="361"/>
      <c r="F165" s="361"/>
      <c r="G165" s="361"/>
      <c r="H165" s="361"/>
      <c r="I165" s="361"/>
      <c r="J165" s="361"/>
      <c r="K165" s="361"/>
    </row>
    <row r="167" spans="1:11" ht="12.75">
      <c r="A167" s="361"/>
      <c r="B167" s="361"/>
      <c r="C167" s="361"/>
      <c r="D167" s="361"/>
      <c r="E167" s="361"/>
      <c r="F167" s="361"/>
      <c r="G167" s="361"/>
      <c r="H167" s="361"/>
      <c r="I167" s="361"/>
      <c r="J167" s="361"/>
      <c r="K167" s="361"/>
    </row>
    <row r="169" spans="1:11" ht="12.75">
      <c r="A169" s="361"/>
      <c r="B169" s="361"/>
      <c r="C169" s="361"/>
      <c r="D169" s="361"/>
      <c r="E169" s="361"/>
      <c r="F169" s="361"/>
      <c r="G169" s="361"/>
      <c r="H169" s="361"/>
      <c r="I169" s="361"/>
      <c r="J169" s="361"/>
      <c r="K169" s="361"/>
    </row>
    <row r="171" spans="1:11" ht="12.75">
      <c r="A171" s="361"/>
      <c r="B171" s="361"/>
      <c r="C171" s="361"/>
      <c r="D171" s="361"/>
      <c r="E171" s="361"/>
      <c r="F171" s="361"/>
      <c r="G171" s="361"/>
      <c r="H171" s="361"/>
      <c r="I171" s="361"/>
      <c r="J171" s="361"/>
      <c r="K171" s="361"/>
    </row>
    <row r="173" spans="1:11" ht="12.75">
      <c r="A173" s="361"/>
      <c r="B173" s="361"/>
      <c r="C173" s="361"/>
      <c r="D173" s="361"/>
      <c r="E173" s="361"/>
      <c r="F173" s="361"/>
      <c r="G173" s="361"/>
      <c r="H173" s="361"/>
      <c r="I173" s="361"/>
      <c r="J173" s="361"/>
      <c r="K173" s="361"/>
    </row>
  </sheetData>
  <sheetProtection/>
  <mergeCells count="84">
    <mergeCell ref="A173:K173"/>
    <mergeCell ref="A165:K165"/>
    <mergeCell ref="A167:K167"/>
    <mergeCell ref="A169:K169"/>
    <mergeCell ref="A151:K151"/>
    <mergeCell ref="A153:K153"/>
    <mergeCell ref="A155:K155"/>
    <mergeCell ref="A171:K171"/>
    <mergeCell ref="A157:K157"/>
    <mergeCell ref="A159:K159"/>
    <mergeCell ref="A161:K161"/>
    <mergeCell ref="A163:K163"/>
    <mergeCell ref="A143:K143"/>
    <mergeCell ref="A145:K145"/>
    <mergeCell ref="A147:K147"/>
    <mergeCell ref="A149:K149"/>
    <mergeCell ref="A135:K135"/>
    <mergeCell ref="A137:K137"/>
    <mergeCell ref="A139:K139"/>
    <mergeCell ref="A141:K141"/>
    <mergeCell ref="A127:K127"/>
    <mergeCell ref="A129:K129"/>
    <mergeCell ref="A131:K131"/>
    <mergeCell ref="A133:K133"/>
    <mergeCell ref="A119:K119"/>
    <mergeCell ref="A121:K121"/>
    <mergeCell ref="A123:K123"/>
    <mergeCell ref="A125:K125"/>
    <mergeCell ref="A111:K111"/>
    <mergeCell ref="A113:K113"/>
    <mergeCell ref="A115:K115"/>
    <mergeCell ref="A117:K117"/>
    <mergeCell ref="A103:K103"/>
    <mergeCell ref="A105:K105"/>
    <mergeCell ref="A107:K107"/>
    <mergeCell ref="A109:K109"/>
    <mergeCell ref="A95:K95"/>
    <mergeCell ref="A97:K97"/>
    <mergeCell ref="A99:K99"/>
    <mergeCell ref="A101:K101"/>
    <mergeCell ref="A87:K87"/>
    <mergeCell ref="A89:K89"/>
    <mergeCell ref="A91:K91"/>
    <mergeCell ref="A93:K93"/>
    <mergeCell ref="A79:K79"/>
    <mergeCell ref="A81:K81"/>
    <mergeCell ref="A83:K83"/>
    <mergeCell ref="A85:K85"/>
    <mergeCell ref="A71:K71"/>
    <mergeCell ref="A73:K73"/>
    <mergeCell ref="A75:K75"/>
    <mergeCell ref="A77:K77"/>
    <mergeCell ref="A63:K63"/>
    <mergeCell ref="A65:K65"/>
    <mergeCell ref="A67:K67"/>
    <mergeCell ref="A69:K69"/>
    <mergeCell ref="A55:K55"/>
    <mergeCell ref="A57:K57"/>
    <mergeCell ref="A59:K59"/>
    <mergeCell ref="A61:K61"/>
    <mergeCell ref="A47:K47"/>
    <mergeCell ref="A49:K49"/>
    <mergeCell ref="A51:K51"/>
    <mergeCell ref="A53:K53"/>
    <mergeCell ref="A39:K39"/>
    <mergeCell ref="A41:K41"/>
    <mergeCell ref="A43:K43"/>
    <mergeCell ref="A45:K45"/>
    <mergeCell ref="A31:K31"/>
    <mergeCell ref="A33:K33"/>
    <mergeCell ref="A35:K35"/>
    <mergeCell ref="A37:K37"/>
    <mergeCell ref="A27:K27"/>
    <mergeCell ref="A29:K29"/>
    <mergeCell ref="A14:K14"/>
    <mergeCell ref="A6:M6"/>
    <mergeCell ref="A17:K17"/>
    <mergeCell ref="A21:K21"/>
    <mergeCell ref="A4:I4"/>
    <mergeCell ref="A8:K8"/>
    <mergeCell ref="A12:K12"/>
    <mergeCell ref="A23:K23"/>
    <mergeCell ref="A25:K25"/>
    <mergeCell ref="A10:K10"/>
  </mergeCells>
  <printOptions/>
  <pageMargins left="0.25" right="0.25" top="0.75" bottom="0.7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M237"/>
  <sheetViews>
    <sheetView tabSelected="1" zoomScalePageLayoutView="0" workbookViewId="0" topLeftCell="A47">
      <selection activeCell="A6" sqref="A6:I6"/>
    </sheetView>
  </sheetViews>
  <sheetFormatPr defaultColWidth="9.140625" defaultRowHeight="12.75"/>
  <cols>
    <col min="3" max="3" width="10.57421875" style="0" bestFit="1" customWidth="1"/>
    <col min="4" max="4" width="9.57421875" style="0" bestFit="1" customWidth="1"/>
    <col min="5" max="5" width="11.7109375" style="0" customWidth="1"/>
    <col min="6" max="7" width="6.28125" style="0" customWidth="1"/>
    <col min="9" max="9" width="10.7109375" style="0" customWidth="1"/>
    <col min="10" max="10" width="7.7109375" style="0" customWidth="1"/>
    <col min="11" max="11" width="10.8515625" style="0" customWidth="1"/>
  </cols>
  <sheetData>
    <row r="1" spans="1:9" ht="12.75">
      <c r="A1" s="299"/>
      <c r="B1" s="255"/>
      <c r="C1" s="255"/>
      <c r="D1" s="255"/>
      <c r="E1" s="255"/>
      <c r="F1" s="255"/>
      <c r="G1" s="255"/>
      <c r="H1" s="255"/>
      <c r="I1" s="255"/>
    </row>
    <row r="2" spans="1:9" s="258" customFormat="1" ht="12.75">
      <c r="A2" s="20" t="s">
        <v>450</v>
      </c>
      <c r="B2" s="255"/>
      <c r="C2" s="255"/>
      <c r="D2" s="255"/>
      <c r="E2" s="255"/>
      <c r="F2" s="255"/>
      <c r="G2" s="255"/>
      <c r="H2" s="255"/>
      <c r="I2" s="255"/>
    </row>
    <row r="3" spans="1:9" s="258" customFormat="1" ht="12.75">
      <c r="A3" s="6" t="s">
        <v>451</v>
      </c>
      <c r="B3" s="255"/>
      <c r="C3" s="255"/>
      <c r="D3" s="255"/>
      <c r="E3" s="255"/>
      <c r="F3" s="255"/>
      <c r="G3" s="255"/>
      <c r="H3" s="255"/>
      <c r="I3" s="255"/>
    </row>
    <row r="4" spans="1:9" ht="12.75">
      <c r="A4" s="255"/>
      <c r="B4" s="255"/>
      <c r="C4" s="255"/>
      <c r="D4" s="255"/>
      <c r="E4" s="255"/>
      <c r="F4" s="255"/>
      <c r="G4" s="255"/>
      <c r="H4" s="255"/>
      <c r="I4" s="255"/>
    </row>
    <row r="6" spans="1:9" ht="15.75">
      <c r="A6" s="360" t="s">
        <v>495</v>
      </c>
      <c r="B6" s="360"/>
      <c r="C6" s="360"/>
      <c r="D6" s="360"/>
      <c r="E6" s="360"/>
      <c r="F6" s="360"/>
      <c r="G6" s="360"/>
      <c r="H6" s="360"/>
      <c r="I6" s="360"/>
    </row>
    <row r="8" spans="1:13" s="256" customFormat="1" ht="12.75">
      <c r="A8" s="361" t="s">
        <v>457</v>
      </c>
      <c r="B8" s="361"/>
      <c r="C8" s="361"/>
      <c r="D8" s="361"/>
      <c r="E8" s="361"/>
      <c r="F8" s="361"/>
      <c r="G8" s="361"/>
      <c r="H8" s="361"/>
      <c r="I8" s="361"/>
      <c r="J8" s="361"/>
      <c r="K8" s="361"/>
      <c r="L8" s="365"/>
      <c r="M8" s="365"/>
    </row>
    <row r="9" s="256" customFormat="1" ht="12.75"/>
    <row r="10" spans="1:11" s="256" customFormat="1" ht="26.25" customHeight="1">
      <c r="A10" s="361" t="s">
        <v>458</v>
      </c>
      <c r="B10" s="361"/>
      <c r="C10" s="361"/>
      <c r="D10" s="361"/>
      <c r="E10" s="361"/>
      <c r="F10" s="361"/>
      <c r="G10" s="361"/>
      <c r="H10" s="361"/>
      <c r="I10" s="361"/>
      <c r="J10" s="361"/>
      <c r="K10" s="361"/>
    </row>
    <row r="11" s="256" customFormat="1" ht="12.75"/>
    <row r="12" spans="1:11" s="256" customFormat="1" ht="42.75" customHeight="1">
      <c r="A12" s="361" t="s">
        <v>466</v>
      </c>
      <c r="B12" s="361"/>
      <c r="C12" s="361"/>
      <c r="D12" s="361"/>
      <c r="E12" s="361"/>
      <c r="F12" s="361"/>
      <c r="G12" s="361"/>
      <c r="H12" s="361"/>
      <c r="I12" s="361"/>
      <c r="J12" s="361"/>
      <c r="K12" s="361"/>
    </row>
    <row r="13" s="256" customFormat="1" ht="12.75"/>
    <row r="14" spans="1:11" s="256" customFormat="1" ht="27.75" customHeight="1">
      <c r="A14" s="361" t="s">
        <v>403</v>
      </c>
      <c r="B14" s="361"/>
      <c r="C14" s="361"/>
      <c r="D14" s="361"/>
      <c r="E14" s="361"/>
      <c r="F14" s="361"/>
      <c r="G14" s="361"/>
      <c r="H14" s="361"/>
      <c r="I14" s="361"/>
      <c r="J14" s="361"/>
      <c r="K14" s="361"/>
    </row>
    <row r="15" s="256" customFormat="1" ht="12.75"/>
    <row r="16" spans="1:11" s="256" customFormat="1" ht="27.75" customHeight="1">
      <c r="A16" s="361" t="s">
        <v>404</v>
      </c>
      <c r="B16" s="361"/>
      <c r="C16" s="361"/>
      <c r="D16" s="361"/>
      <c r="E16" s="361"/>
      <c r="F16" s="361"/>
      <c r="G16" s="361"/>
      <c r="H16" s="361"/>
      <c r="I16" s="361"/>
      <c r="J16" s="361"/>
      <c r="K16" s="361"/>
    </row>
    <row r="17" s="256" customFormat="1" ht="12.75"/>
    <row r="18" spans="1:11" s="256" customFormat="1" ht="14.25">
      <c r="A18" s="375" t="s">
        <v>405</v>
      </c>
      <c r="B18" s="376"/>
      <c r="C18" s="376"/>
      <c r="D18" s="376"/>
      <c r="E18" s="376"/>
      <c r="F18" s="376"/>
      <c r="G18" s="376"/>
      <c r="H18" s="376"/>
      <c r="I18" s="376"/>
      <c r="J18" s="376"/>
      <c r="K18" s="376"/>
    </row>
    <row r="19" s="256" customFormat="1" ht="12.75"/>
    <row r="20" spans="1:11" s="256" customFormat="1" ht="12.75">
      <c r="A20" s="361" t="s">
        <v>406</v>
      </c>
      <c r="B20" s="361"/>
      <c r="C20" s="361"/>
      <c r="D20" s="361"/>
      <c r="E20" s="361"/>
      <c r="F20" s="361"/>
      <c r="G20" s="361"/>
      <c r="H20" s="361"/>
      <c r="I20" s="361"/>
      <c r="J20" s="361"/>
      <c r="K20" s="361"/>
    </row>
    <row r="21" s="256" customFormat="1" ht="12.75"/>
    <row r="22" spans="1:11" s="256" customFormat="1" ht="12.75">
      <c r="A22" s="361" t="s">
        <v>407</v>
      </c>
      <c r="B22" s="361"/>
      <c r="C22" s="361"/>
      <c r="D22" s="361"/>
      <c r="E22" s="361"/>
      <c r="F22" s="361"/>
      <c r="G22" s="361"/>
      <c r="H22" s="361"/>
      <c r="I22" s="361"/>
      <c r="J22" s="361"/>
      <c r="K22" s="361"/>
    </row>
    <row r="23" s="256" customFormat="1" ht="12.75"/>
    <row r="24" spans="1:11" s="256" customFormat="1" ht="12.75">
      <c r="A24" s="361" t="s">
        <v>408</v>
      </c>
      <c r="B24" s="361"/>
      <c r="C24" s="361"/>
      <c r="D24" s="361"/>
      <c r="E24" s="361"/>
      <c r="F24" s="361"/>
      <c r="G24" s="361"/>
      <c r="H24" s="361"/>
      <c r="I24" s="361"/>
      <c r="J24" s="361"/>
      <c r="K24" s="361"/>
    </row>
    <row r="25" s="256" customFormat="1" ht="12.75"/>
    <row r="26" spans="1:11" s="256" customFormat="1" ht="12.75">
      <c r="A26" s="361" t="s">
        <v>409</v>
      </c>
      <c r="B26" s="361"/>
      <c r="C26" s="361"/>
      <c r="D26" s="361"/>
      <c r="E26" s="361"/>
      <c r="F26" s="361"/>
      <c r="G26" s="361"/>
      <c r="H26" s="361"/>
      <c r="I26" s="361"/>
      <c r="J26" s="361"/>
      <c r="K26" s="361"/>
    </row>
    <row r="27" s="256" customFormat="1" ht="12.75"/>
    <row r="28" spans="1:11" s="256" customFormat="1" ht="12.75">
      <c r="A28" s="361" t="s">
        <v>410</v>
      </c>
      <c r="B28" s="361"/>
      <c r="C28" s="361"/>
      <c r="D28" s="361"/>
      <c r="E28" s="361"/>
      <c r="F28" s="361"/>
      <c r="G28" s="361"/>
      <c r="H28" s="361"/>
      <c r="I28" s="361"/>
      <c r="J28" s="361"/>
      <c r="K28" s="361"/>
    </row>
    <row r="29" s="256" customFormat="1" ht="12.75"/>
    <row r="30" spans="1:11" s="256" customFormat="1" ht="12.75">
      <c r="A30" s="361" t="s">
        <v>459</v>
      </c>
      <c r="B30" s="361"/>
      <c r="C30" s="361"/>
      <c r="D30" s="361"/>
      <c r="E30" s="361"/>
      <c r="F30" s="361"/>
      <c r="G30" s="361"/>
      <c r="H30" s="361"/>
      <c r="I30" s="361"/>
      <c r="J30" s="361"/>
      <c r="K30" s="361"/>
    </row>
    <row r="31" s="256" customFormat="1" ht="12.75"/>
    <row r="32" spans="1:11" s="256" customFormat="1" ht="12.75">
      <c r="A32" s="361" t="s">
        <v>460</v>
      </c>
      <c r="B32" s="361"/>
      <c r="C32" s="361"/>
      <c r="D32" s="361"/>
      <c r="E32" s="361"/>
      <c r="F32" s="361"/>
      <c r="G32" s="361"/>
      <c r="H32" s="361"/>
      <c r="I32" s="361"/>
      <c r="J32" s="361"/>
      <c r="K32" s="361"/>
    </row>
    <row r="33" s="256" customFormat="1" ht="12.75"/>
    <row r="34" spans="1:11" s="256" customFormat="1" ht="12.75">
      <c r="A34" s="361" t="s">
        <v>461</v>
      </c>
      <c r="B34" s="361"/>
      <c r="C34" s="361"/>
      <c r="D34" s="361"/>
      <c r="E34" s="361"/>
      <c r="F34" s="361"/>
      <c r="G34" s="361"/>
      <c r="H34" s="361"/>
      <c r="I34" s="361"/>
      <c r="J34" s="361"/>
      <c r="K34" s="361"/>
    </row>
    <row r="35" s="256" customFormat="1" ht="12.75"/>
    <row r="36" spans="1:7" s="256" customFormat="1" ht="12.75">
      <c r="A36" s="365" t="s">
        <v>462</v>
      </c>
      <c r="B36" s="365"/>
      <c r="C36" s="365"/>
      <c r="D36" s="365"/>
      <c r="E36" s="365"/>
      <c r="F36" s="365"/>
      <c r="G36" s="365"/>
    </row>
    <row r="37" s="256" customFormat="1" ht="12.75"/>
    <row r="39" spans="1:11" ht="12.75">
      <c r="A39" s="361" t="s">
        <v>411</v>
      </c>
      <c r="B39" s="361"/>
      <c r="C39" s="361"/>
      <c r="D39" s="361"/>
      <c r="E39" s="361"/>
      <c r="F39" s="361"/>
      <c r="G39" s="361"/>
      <c r="H39" s="361"/>
      <c r="I39" s="361"/>
      <c r="J39" s="361"/>
      <c r="K39" s="361"/>
    </row>
    <row r="41" spans="1:11" ht="15.75">
      <c r="A41" s="374" t="s">
        <v>445</v>
      </c>
      <c r="B41" s="374"/>
      <c r="C41" s="374"/>
      <c r="D41" s="374"/>
      <c r="E41" s="374"/>
      <c r="F41" s="374"/>
      <c r="G41" s="374"/>
      <c r="H41" s="374"/>
      <c r="I41" s="374"/>
      <c r="J41" s="374"/>
      <c r="K41" s="374"/>
    </row>
    <row r="43" spans="1:11" ht="12.75">
      <c r="A43" s="361" t="s">
        <v>412</v>
      </c>
      <c r="B43" s="361"/>
      <c r="C43" s="361"/>
      <c r="D43" s="361"/>
      <c r="E43" s="361"/>
      <c r="F43" s="361"/>
      <c r="G43" s="361"/>
      <c r="H43" s="361"/>
      <c r="I43" s="361"/>
      <c r="J43" s="361"/>
      <c r="K43" s="361"/>
    </row>
    <row r="45" spans="1:11" ht="12.75">
      <c r="A45" s="361" t="s">
        <v>463</v>
      </c>
      <c r="B45" s="361"/>
      <c r="C45" s="361"/>
      <c r="D45" s="361"/>
      <c r="E45" s="361"/>
      <c r="F45" s="361"/>
      <c r="G45" s="361"/>
      <c r="H45" s="361"/>
      <c r="I45" s="361"/>
      <c r="J45" s="361"/>
      <c r="K45" s="361"/>
    </row>
    <row r="47" spans="1:11" ht="18.75" customHeight="1">
      <c r="A47" s="260"/>
      <c r="B47" s="373" t="s">
        <v>185</v>
      </c>
      <c r="C47" s="373"/>
      <c r="D47" s="261" t="s">
        <v>419</v>
      </c>
      <c r="E47" s="373"/>
      <c r="F47" s="373"/>
      <c r="G47" s="373"/>
      <c r="H47" s="262"/>
      <c r="I47" s="262"/>
      <c r="J47" s="367">
        <v>35396</v>
      </c>
      <c r="K47" s="368"/>
    </row>
    <row r="48" spans="1:11" ht="18.75" customHeight="1">
      <c r="A48" s="260"/>
      <c r="B48" s="373"/>
      <c r="C48" s="373"/>
      <c r="D48" s="261"/>
      <c r="E48" s="373"/>
      <c r="F48" s="373"/>
      <c r="G48" s="373"/>
      <c r="H48" s="262"/>
      <c r="I48" s="262"/>
      <c r="J48" s="367"/>
      <c r="K48" s="368"/>
    </row>
    <row r="49" spans="1:11" ht="18.75" customHeight="1" thickBot="1">
      <c r="A49" s="263" t="s">
        <v>110</v>
      </c>
      <c r="B49" s="369"/>
      <c r="C49" s="369"/>
      <c r="D49" s="264"/>
      <c r="E49" s="369"/>
      <c r="F49" s="369"/>
      <c r="G49" s="369"/>
      <c r="H49" s="265"/>
      <c r="I49" s="265"/>
      <c r="J49" s="370">
        <f>SUM(J47:K47)</f>
        <v>35396</v>
      </c>
      <c r="K49" s="371"/>
    </row>
    <row r="50" spans="1:11" ht="18.75" customHeight="1" thickTop="1">
      <c r="A50" s="256"/>
      <c r="B50" s="256"/>
      <c r="C50" s="256"/>
      <c r="D50" s="256"/>
      <c r="E50" s="256"/>
      <c r="F50" s="256"/>
      <c r="G50" s="256"/>
      <c r="H50" s="256"/>
      <c r="I50" s="256"/>
      <c r="J50" s="256"/>
      <c r="K50" s="256"/>
    </row>
    <row r="51" spans="1:11" ht="12.75">
      <c r="A51" s="372" t="s">
        <v>420</v>
      </c>
      <c r="B51" s="372"/>
      <c r="C51" s="372"/>
      <c r="D51" s="372"/>
      <c r="E51" s="372"/>
      <c r="F51" s="372"/>
      <c r="G51" s="372"/>
      <c r="H51" s="372"/>
      <c r="I51" s="372"/>
      <c r="J51" s="372"/>
      <c r="K51" s="372"/>
    </row>
    <row r="52" spans="1:11" ht="6.75" customHeight="1">
      <c r="A52" s="256"/>
      <c r="B52" s="256"/>
      <c r="C52" s="256"/>
      <c r="D52" s="256"/>
      <c r="E52" s="256"/>
      <c r="F52" s="256"/>
      <c r="G52" s="256"/>
      <c r="H52" s="256"/>
      <c r="I52" s="256"/>
      <c r="J52" s="256"/>
      <c r="K52" s="256"/>
    </row>
    <row r="53" spans="1:11" ht="12.75">
      <c r="A53" s="372" t="s">
        <v>464</v>
      </c>
      <c r="B53" s="361"/>
      <c r="C53" s="361"/>
      <c r="D53" s="361"/>
      <c r="E53" s="361"/>
      <c r="F53" s="361"/>
      <c r="G53" s="361"/>
      <c r="H53" s="361"/>
      <c r="I53" s="361"/>
      <c r="J53" s="361"/>
      <c r="K53" s="361"/>
    </row>
    <row r="54" spans="1:11" ht="6.75" customHeight="1">
      <c r="A54" s="28"/>
      <c r="B54" s="25"/>
      <c r="C54" s="25"/>
      <c r="D54" s="25"/>
      <c r="E54" s="25"/>
      <c r="F54" s="25"/>
      <c r="G54" s="25"/>
      <c r="H54" s="25"/>
      <c r="I54" s="25"/>
      <c r="J54" s="25"/>
      <c r="K54" s="25"/>
    </row>
    <row r="55" spans="1:11" ht="12.75">
      <c r="A55" s="25"/>
      <c r="B55" s="25"/>
      <c r="C55" s="25"/>
      <c r="D55" s="25"/>
      <c r="E55" s="25"/>
      <c r="F55" s="25"/>
      <c r="G55" s="25"/>
      <c r="H55" s="25"/>
      <c r="I55" s="25"/>
      <c r="J55" s="25"/>
      <c r="K55" s="25"/>
    </row>
    <row r="56" ht="15">
      <c r="A56" s="273" t="s">
        <v>421</v>
      </c>
    </row>
    <row r="57" spans="1:11" ht="12.75">
      <c r="A57" s="361"/>
      <c r="B57" s="361"/>
      <c r="C57" s="361"/>
      <c r="D57" s="361"/>
      <c r="E57" s="361"/>
      <c r="F57" s="361"/>
      <c r="G57" s="361"/>
      <c r="H57" s="361"/>
      <c r="I57" s="361"/>
      <c r="J57" s="361"/>
      <c r="K57" s="361"/>
    </row>
    <row r="58" spans="1:11" ht="15">
      <c r="A58" s="274" t="s">
        <v>54</v>
      </c>
      <c r="B58" s="253"/>
      <c r="C58" s="253"/>
      <c r="D58" s="253"/>
      <c r="E58" s="268">
        <v>0</v>
      </c>
      <c r="F58" s="266"/>
      <c r="G58" s="266"/>
      <c r="H58" s="266"/>
      <c r="I58" s="266"/>
      <c r="J58" s="266"/>
      <c r="K58" s="266"/>
    </row>
    <row r="59" spans="1:11" ht="12.75">
      <c r="A59" s="253"/>
      <c r="B59" s="253"/>
      <c r="C59" s="253"/>
      <c r="D59" s="253"/>
      <c r="E59" s="253"/>
      <c r="F59" s="266"/>
      <c r="G59" s="266"/>
      <c r="H59" s="266"/>
      <c r="I59" s="266"/>
      <c r="J59" s="266"/>
      <c r="K59" s="266"/>
    </row>
    <row r="60" spans="1:11" ht="12.75">
      <c r="A60" s="253" t="s">
        <v>422</v>
      </c>
      <c r="B60" s="253"/>
      <c r="C60" s="253"/>
      <c r="D60" s="253"/>
      <c r="E60" s="253">
        <v>0</v>
      </c>
      <c r="F60" s="266"/>
      <c r="G60" s="266"/>
      <c r="H60" s="266"/>
      <c r="I60" s="266"/>
      <c r="J60" s="266"/>
      <c r="K60" s="266"/>
    </row>
    <row r="61" spans="1:11" ht="12.75">
      <c r="A61" s="253"/>
      <c r="B61" s="253"/>
      <c r="C61" s="253"/>
      <c r="D61" s="253"/>
      <c r="E61" s="253"/>
      <c r="F61" s="266"/>
      <c r="G61" s="266"/>
      <c r="H61" s="266"/>
      <c r="I61" s="266"/>
      <c r="J61" s="266"/>
      <c r="K61" s="266"/>
    </row>
    <row r="62" spans="1:11" ht="12.75">
      <c r="A62" s="269" t="s">
        <v>447</v>
      </c>
      <c r="B62" s="253"/>
      <c r="C62" s="253"/>
      <c r="D62" s="253"/>
      <c r="E62" s="269">
        <v>7854</v>
      </c>
      <c r="F62" s="266"/>
      <c r="G62" s="266"/>
      <c r="H62" s="266"/>
      <c r="I62" s="266"/>
      <c r="J62" s="266"/>
      <c r="K62" s="266"/>
    </row>
    <row r="63" spans="1:11" ht="12.75">
      <c r="A63" s="269"/>
      <c r="B63" s="253"/>
      <c r="C63" s="253"/>
      <c r="D63" s="253"/>
      <c r="E63" s="269"/>
      <c r="F63" s="266"/>
      <c r="G63" s="266"/>
      <c r="H63" s="266"/>
      <c r="I63" s="266"/>
      <c r="J63" s="266"/>
      <c r="K63" s="266"/>
    </row>
    <row r="64" spans="1:11" ht="12.75">
      <c r="A64" s="269" t="s">
        <v>448</v>
      </c>
      <c r="B64" s="253"/>
      <c r="C64" s="253"/>
      <c r="D64" s="253"/>
      <c r="E64" s="253">
        <v>0</v>
      </c>
      <c r="F64" s="266"/>
      <c r="G64" s="266"/>
      <c r="H64" s="266"/>
      <c r="I64" s="266"/>
      <c r="J64" s="266"/>
      <c r="K64" s="266"/>
    </row>
    <row r="65" spans="1:11" ht="12.75">
      <c r="A65" s="269"/>
      <c r="B65" s="253"/>
      <c r="C65" s="253"/>
      <c r="D65" s="253"/>
      <c r="E65" s="253"/>
      <c r="F65" s="266"/>
      <c r="G65" s="266"/>
      <c r="H65" s="266"/>
      <c r="I65" s="266"/>
      <c r="J65" s="266"/>
      <c r="K65" s="266"/>
    </row>
    <row r="66" spans="1:11" ht="12.75">
      <c r="A66" s="267" t="s">
        <v>423</v>
      </c>
      <c r="B66" s="259"/>
      <c r="C66" s="259"/>
      <c r="D66" s="259"/>
      <c r="E66" s="267">
        <v>0</v>
      </c>
      <c r="F66" s="255"/>
      <c r="G66" s="255"/>
      <c r="H66" s="255"/>
      <c r="I66" s="255"/>
      <c r="J66" s="255"/>
      <c r="K66" s="255"/>
    </row>
    <row r="67" spans="1:11" ht="12.75">
      <c r="A67" s="361"/>
      <c r="B67" s="361"/>
      <c r="C67" s="361"/>
      <c r="D67" s="361"/>
      <c r="E67" s="361"/>
      <c r="F67" s="361"/>
      <c r="G67" s="361"/>
      <c r="H67" s="361"/>
      <c r="I67" s="361"/>
      <c r="J67" s="361"/>
      <c r="K67" s="361"/>
    </row>
    <row r="68" spans="1:11" ht="18.75" customHeight="1">
      <c r="A68" s="253" t="s">
        <v>424</v>
      </c>
      <c r="B68" s="253"/>
      <c r="C68" s="253"/>
      <c r="D68" s="253"/>
      <c r="E68" s="253">
        <v>-342254</v>
      </c>
      <c r="F68" s="25"/>
      <c r="G68" s="25"/>
      <c r="H68" s="25"/>
      <c r="I68" s="25"/>
      <c r="J68" s="25"/>
      <c r="K68" s="25"/>
    </row>
    <row r="69" spans="1:11" ht="18.75" customHeight="1">
      <c r="A69" s="253" t="s">
        <v>425</v>
      </c>
      <c r="B69" s="253"/>
      <c r="C69" s="253"/>
      <c r="D69" s="253"/>
      <c r="E69" s="253">
        <v>0</v>
      </c>
      <c r="F69" s="25"/>
      <c r="G69" s="25"/>
      <c r="H69" s="25"/>
      <c r="I69" s="25"/>
      <c r="J69" s="25"/>
      <c r="K69" s="25"/>
    </row>
    <row r="70" spans="1:11" ht="18.75" customHeight="1">
      <c r="A70" s="253" t="s">
        <v>426</v>
      </c>
      <c r="B70" s="253"/>
      <c r="C70" s="253"/>
      <c r="D70" s="253"/>
      <c r="E70" s="253">
        <v>0</v>
      </c>
      <c r="F70" s="25"/>
      <c r="G70" s="25"/>
      <c r="H70" s="25"/>
      <c r="I70" s="25"/>
      <c r="J70" s="25"/>
      <c r="K70" s="25"/>
    </row>
    <row r="71" spans="1:11" ht="18.75" customHeight="1">
      <c r="A71" s="253" t="s">
        <v>427</v>
      </c>
      <c r="B71" s="253"/>
      <c r="C71" s="253"/>
      <c r="D71" s="253"/>
      <c r="E71" s="253">
        <v>0</v>
      </c>
      <c r="F71" s="25"/>
      <c r="G71" s="25"/>
      <c r="H71" s="25"/>
      <c r="I71" s="25"/>
      <c r="J71" s="25"/>
      <c r="K71" s="25"/>
    </row>
    <row r="73" spans="1:11" ht="12.75">
      <c r="A73" s="361"/>
      <c r="B73" s="361"/>
      <c r="C73" s="361"/>
      <c r="D73" s="361"/>
      <c r="E73" s="361"/>
      <c r="F73" s="361"/>
      <c r="G73" s="361"/>
      <c r="H73" s="361"/>
      <c r="I73" s="361"/>
      <c r="J73" s="361"/>
      <c r="K73" s="361"/>
    </row>
    <row r="75" spans="1:11" ht="12.75">
      <c r="A75" s="372" t="s">
        <v>428</v>
      </c>
      <c r="B75" s="361"/>
      <c r="C75" s="361"/>
      <c r="D75" s="361"/>
      <c r="E75" s="361"/>
      <c r="F75" s="361"/>
      <c r="G75" s="361"/>
      <c r="H75" s="361"/>
      <c r="I75" s="361"/>
      <c r="J75" s="361"/>
      <c r="K75" s="361"/>
    </row>
    <row r="77" spans="1:11" ht="26.25" customHeight="1">
      <c r="A77" s="361" t="s">
        <v>429</v>
      </c>
      <c r="B77" s="361"/>
      <c r="C77" s="361"/>
      <c r="D77" s="361"/>
      <c r="E77" s="361"/>
      <c r="F77" s="361"/>
      <c r="G77" s="361"/>
      <c r="H77" s="361"/>
      <c r="I77" s="361"/>
      <c r="J77" s="361"/>
      <c r="K77" s="361"/>
    </row>
    <row r="78" spans="1:11" ht="12.75">
      <c r="A78" s="256"/>
      <c r="B78" s="256"/>
      <c r="C78" s="256"/>
      <c r="D78" s="256"/>
      <c r="E78" s="256"/>
      <c r="F78" s="256"/>
      <c r="G78" s="256"/>
      <c r="H78" s="256"/>
      <c r="I78" s="256"/>
      <c r="J78" s="256"/>
      <c r="K78" s="256"/>
    </row>
    <row r="79" spans="1:11" ht="31.5" customHeight="1">
      <c r="A79" s="361" t="s">
        <v>430</v>
      </c>
      <c r="B79" s="361"/>
      <c r="C79" s="361"/>
      <c r="D79" s="361"/>
      <c r="E79" s="361"/>
      <c r="F79" s="361"/>
      <c r="G79" s="361"/>
      <c r="H79" s="361"/>
      <c r="I79" s="361"/>
      <c r="J79" s="361"/>
      <c r="K79" s="361"/>
    </row>
    <row r="80" spans="1:11" ht="12.75">
      <c r="A80" s="256"/>
      <c r="B80" s="256"/>
      <c r="C80" s="256"/>
      <c r="D80" s="256"/>
      <c r="E80" s="256"/>
      <c r="F80" s="256"/>
      <c r="G80" s="256"/>
      <c r="H80" s="256"/>
      <c r="I80" s="256"/>
      <c r="J80" s="256"/>
      <c r="K80" s="256"/>
    </row>
    <row r="81" spans="1:11" ht="12.75">
      <c r="A81" s="361"/>
      <c r="B81" s="361"/>
      <c r="C81" s="361"/>
      <c r="D81" s="361"/>
      <c r="E81" s="361"/>
      <c r="F81" s="361"/>
      <c r="G81" s="361"/>
      <c r="H81" s="361"/>
      <c r="I81" s="361"/>
      <c r="J81" s="361"/>
      <c r="K81" s="361"/>
    </row>
    <row r="82" spans="1:11" ht="12.75">
      <c r="A82" s="257"/>
      <c r="B82" s="257"/>
      <c r="C82" s="257"/>
      <c r="D82" s="257"/>
      <c r="E82" s="257"/>
      <c r="F82" s="257"/>
      <c r="G82" s="257"/>
      <c r="H82" s="257"/>
      <c r="I82" s="254" t="s">
        <v>180</v>
      </c>
      <c r="J82" s="257"/>
      <c r="K82" s="257"/>
    </row>
    <row r="83" spans="1:11" ht="12.75">
      <c r="A83" s="257"/>
      <c r="B83" s="257"/>
      <c r="C83" s="257"/>
      <c r="D83" s="257"/>
      <c r="E83" s="257"/>
      <c r="F83" s="257"/>
      <c r="G83" s="257"/>
      <c r="H83" s="257"/>
      <c r="I83" s="254"/>
      <c r="J83" s="257"/>
      <c r="K83" s="257"/>
    </row>
    <row r="84" spans="1:11" ht="12.75">
      <c r="A84" s="275"/>
      <c r="B84" s="275"/>
      <c r="C84" s="68"/>
      <c r="D84" s="68"/>
      <c r="E84" s="68"/>
      <c r="F84" s="68"/>
      <c r="G84" s="68"/>
      <c r="H84" s="68"/>
      <c r="I84" s="68" t="s">
        <v>402</v>
      </c>
      <c r="J84" s="68"/>
      <c r="K84" s="275"/>
    </row>
    <row r="85" spans="1:11" ht="12.75">
      <c r="A85" s="366"/>
      <c r="B85" s="366"/>
      <c r="C85" s="366"/>
      <c r="D85" s="366"/>
      <c r="E85" s="366"/>
      <c r="F85" s="366"/>
      <c r="G85" s="366"/>
      <c r="H85" s="366"/>
      <c r="I85" s="366"/>
      <c r="J85" s="366"/>
      <c r="K85" s="366"/>
    </row>
    <row r="86" spans="1:11" ht="12.75">
      <c r="A86" s="256"/>
      <c r="B86" s="256"/>
      <c r="C86" s="256"/>
      <c r="D86" s="256"/>
      <c r="E86" s="256"/>
      <c r="F86" s="256"/>
      <c r="G86" s="256"/>
      <c r="H86" s="256"/>
      <c r="I86" s="256"/>
      <c r="J86" s="256"/>
      <c r="K86" s="256"/>
    </row>
    <row r="87" spans="1:11" ht="12.75">
      <c r="A87" s="361"/>
      <c r="B87" s="361"/>
      <c r="C87" s="361"/>
      <c r="D87" s="361"/>
      <c r="E87" s="361"/>
      <c r="F87" s="361"/>
      <c r="G87" s="361"/>
      <c r="H87" s="361"/>
      <c r="I87" s="361"/>
      <c r="J87" s="361"/>
      <c r="K87" s="361"/>
    </row>
    <row r="88" spans="1:11" ht="12.75">
      <c r="A88" s="256"/>
      <c r="B88" s="256"/>
      <c r="C88" s="256"/>
      <c r="D88" s="256"/>
      <c r="E88" s="256"/>
      <c r="F88" s="256"/>
      <c r="G88" s="256"/>
      <c r="H88" s="256"/>
      <c r="I88" s="256"/>
      <c r="J88" s="256"/>
      <c r="K88" s="256"/>
    </row>
    <row r="89" spans="1:11" ht="12.75">
      <c r="A89" s="361"/>
      <c r="B89" s="361"/>
      <c r="C89" s="361"/>
      <c r="D89" s="361"/>
      <c r="E89" s="361"/>
      <c r="F89" s="361"/>
      <c r="G89" s="361"/>
      <c r="H89" s="361"/>
      <c r="I89" s="361"/>
      <c r="J89" s="361"/>
      <c r="K89" s="361"/>
    </row>
    <row r="90" spans="1:11" ht="12.75">
      <c r="A90" s="256"/>
      <c r="B90" s="256"/>
      <c r="C90" s="256"/>
      <c r="D90" s="256"/>
      <c r="E90" s="256"/>
      <c r="F90" s="256"/>
      <c r="G90" s="256"/>
      <c r="H90" s="256"/>
      <c r="I90" s="256"/>
      <c r="J90" s="256"/>
      <c r="K90" s="256"/>
    </row>
    <row r="91" spans="1:11" ht="12.75">
      <c r="A91" s="361"/>
      <c r="B91" s="361"/>
      <c r="C91" s="361"/>
      <c r="D91" s="361"/>
      <c r="E91" s="361"/>
      <c r="F91" s="361"/>
      <c r="G91" s="361"/>
      <c r="H91" s="361"/>
      <c r="I91" s="361"/>
      <c r="J91" s="361"/>
      <c r="K91" s="361"/>
    </row>
    <row r="92" spans="1:11" ht="12.75">
      <c r="A92" s="256"/>
      <c r="B92" s="256"/>
      <c r="C92" s="256"/>
      <c r="D92" s="256"/>
      <c r="E92" s="256"/>
      <c r="F92" s="256"/>
      <c r="G92" s="256"/>
      <c r="H92" s="256"/>
      <c r="I92" s="256"/>
      <c r="J92" s="256"/>
      <c r="K92" s="256"/>
    </row>
    <row r="93" spans="1:11" ht="12.75">
      <c r="A93" s="361"/>
      <c r="B93" s="361"/>
      <c r="C93" s="361"/>
      <c r="D93" s="361"/>
      <c r="E93" s="361"/>
      <c r="F93" s="361"/>
      <c r="G93" s="361"/>
      <c r="H93" s="361"/>
      <c r="I93" s="361"/>
      <c r="J93" s="361"/>
      <c r="K93" s="361"/>
    </row>
    <row r="94" spans="1:11" ht="12.75">
      <c r="A94" s="256"/>
      <c r="B94" s="256"/>
      <c r="C94" s="256"/>
      <c r="D94" s="256"/>
      <c r="E94" s="256"/>
      <c r="F94" s="256"/>
      <c r="G94" s="256"/>
      <c r="H94" s="256"/>
      <c r="I94" s="256"/>
      <c r="J94" s="256"/>
      <c r="K94" s="256"/>
    </row>
    <row r="95" spans="1:11" ht="12.75">
      <c r="A95" s="361"/>
      <c r="B95" s="361"/>
      <c r="C95" s="361"/>
      <c r="D95" s="361"/>
      <c r="E95" s="361"/>
      <c r="F95" s="361"/>
      <c r="G95" s="361"/>
      <c r="H95" s="361"/>
      <c r="I95" s="361"/>
      <c r="J95" s="361"/>
      <c r="K95" s="361"/>
    </row>
    <row r="96" spans="1:11" ht="12.75">
      <c r="A96" s="256"/>
      <c r="B96" s="256"/>
      <c r="C96" s="256"/>
      <c r="D96" s="256"/>
      <c r="E96" s="256"/>
      <c r="F96" s="256"/>
      <c r="G96" s="256"/>
      <c r="H96" s="256"/>
      <c r="I96" s="256"/>
      <c r="J96" s="256"/>
      <c r="K96" s="256"/>
    </row>
    <row r="97" spans="1:11" ht="12.75">
      <c r="A97" s="361"/>
      <c r="B97" s="361"/>
      <c r="C97" s="361"/>
      <c r="D97" s="361"/>
      <c r="E97" s="361"/>
      <c r="F97" s="361"/>
      <c r="G97" s="361"/>
      <c r="H97" s="361"/>
      <c r="I97" s="361"/>
      <c r="J97" s="361"/>
      <c r="K97" s="361"/>
    </row>
    <row r="98" spans="1:11" ht="12.75">
      <c r="A98" s="256"/>
      <c r="B98" s="256"/>
      <c r="C98" s="256"/>
      <c r="D98" s="256"/>
      <c r="E98" s="256"/>
      <c r="F98" s="256"/>
      <c r="G98" s="256"/>
      <c r="H98" s="256"/>
      <c r="I98" s="256"/>
      <c r="J98" s="256"/>
      <c r="K98" s="256"/>
    </row>
    <row r="99" spans="1:11" ht="12.75">
      <c r="A99" s="361"/>
      <c r="B99" s="361"/>
      <c r="C99" s="361"/>
      <c r="D99" s="361"/>
      <c r="E99" s="361"/>
      <c r="F99" s="361"/>
      <c r="G99" s="361"/>
      <c r="H99" s="361"/>
      <c r="I99" s="361"/>
      <c r="J99" s="361"/>
      <c r="K99" s="361"/>
    </row>
    <row r="101" spans="1:11" ht="12.75">
      <c r="A101" s="361"/>
      <c r="B101" s="361"/>
      <c r="C101" s="361"/>
      <c r="D101" s="361"/>
      <c r="E101" s="361"/>
      <c r="F101" s="361"/>
      <c r="G101" s="361"/>
      <c r="H101" s="361"/>
      <c r="I101" s="361"/>
      <c r="J101" s="361"/>
      <c r="K101" s="361"/>
    </row>
    <row r="103" spans="1:11" ht="12.75">
      <c r="A103" s="361"/>
      <c r="B103" s="361"/>
      <c r="C103" s="361"/>
      <c r="D103" s="361"/>
      <c r="E103" s="361"/>
      <c r="F103" s="361"/>
      <c r="G103" s="361"/>
      <c r="H103" s="361"/>
      <c r="I103" s="361"/>
      <c r="J103" s="361"/>
      <c r="K103" s="361"/>
    </row>
    <row r="105" spans="1:11" ht="12.75">
      <c r="A105" s="361"/>
      <c r="B105" s="361"/>
      <c r="C105" s="361"/>
      <c r="D105" s="361"/>
      <c r="E105" s="361"/>
      <c r="F105" s="361"/>
      <c r="G105" s="361"/>
      <c r="H105" s="361"/>
      <c r="I105" s="361"/>
      <c r="J105" s="361"/>
      <c r="K105" s="361"/>
    </row>
    <row r="107" spans="1:11" ht="12.75">
      <c r="A107" s="361"/>
      <c r="B107" s="361"/>
      <c r="C107" s="361"/>
      <c r="D107" s="361"/>
      <c r="E107" s="361"/>
      <c r="F107" s="361"/>
      <c r="G107" s="361"/>
      <c r="H107" s="361"/>
      <c r="I107" s="361"/>
      <c r="J107" s="361"/>
      <c r="K107" s="361"/>
    </row>
    <row r="109" spans="1:11" ht="12.75">
      <c r="A109" s="361"/>
      <c r="B109" s="361"/>
      <c r="C109" s="361"/>
      <c r="D109" s="361"/>
      <c r="E109" s="361"/>
      <c r="F109" s="361"/>
      <c r="G109" s="361"/>
      <c r="H109" s="361"/>
      <c r="I109" s="361"/>
      <c r="J109" s="361"/>
      <c r="K109" s="361"/>
    </row>
    <row r="111" spans="1:11" ht="12.75">
      <c r="A111" s="361"/>
      <c r="B111" s="361"/>
      <c r="C111" s="361"/>
      <c r="D111" s="361"/>
      <c r="E111" s="361"/>
      <c r="F111" s="361"/>
      <c r="G111" s="361"/>
      <c r="H111" s="361"/>
      <c r="I111" s="361"/>
      <c r="J111" s="361"/>
      <c r="K111" s="361"/>
    </row>
    <row r="112" spans="1:11" ht="12.75">
      <c r="A112" s="256"/>
      <c r="B112" s="256"/>
      <c r="C112" s="256"/>
      <c r="D112" s="256"/>
      <c r="E112" s="256"/>
      <c r="F112" s="256"/>
      <c r="G112" s="256"/>
      <c r="H112" s="256"/>
      <c r="I112" s="256"/>
      <c r="J112" s="256"/>
      <c r="K112" s="256"/>
    </row>
    <row r="113" spans="1:11" ht="12.75">
      <c r="A113" s="361"/>
      <c r="B113" s="361"/>
      <c r="C113" s="361"/>
      <c r="D113" s="361"/>
      <c r="E113" s="361"/>
      <c r="F113" s="361"/>
      <c r="G113" s="361"/>
      <c r="H113" s="361"/>
      <c r="I113" s="361"/>
      <c r="J113" s="361"/>
      <c r="K113" s="361"/>
    </row>
    <row r="114" spans="1:11" ht="12.75">
      <c r="A114" s="256"/>
      <c r="B114" s="256"/>
      <c r="C114" s="256"/>
      <c r="D114" s="256"/>
      <c r="E114" s="256"/>
      <c r="F114" s="256"/>
      <c r="G114" s="256"/>
      <c r="H114" s="256"/>
      <c r="I114" s="256"/>
      <c r="J114" s="256"/>
      <c r="K114" s="256"/>
    </row>
    <row r="115" spans="1:11" ht="12.75">
      <c r="A115" s="361"/>
      <c r="B115" s="361"/>
      <c r="C115" s="361"/>
      <c r="D115" s="361"/>
      <c r="E115" s="361"/>
      <c r="F115" s="361"/>
      <c r="G115" s="361"/>
      <c r="H115" s="361"/>
      <c r="I115" s="361"/>
      <c r="J115" s="361"/>
      <c r="K115" s="361"/>
    </row>
    <row r="116" spans="1:11" ht="12.75">
      <c r="A116" s="256"/>
      <c r="B116" s="256"/>
      <c r="C116" s="256"/>
      <c r="D116" s="256"/>
      <c r="E116" s="256"/>
      <c r="F116" s="256"/>
      <c r="G116" s="256"/>
      <c r="H116" s="256"/>
      <c r="I116" s="256"/>
      <c r="J116" s="256"/>
      <c r="K116" s="256"/>
    </row>
    <row r="117" spans="1:11" ht="12.75">
      <c r="A117" s="361"/>
      <c r="B117" s="361"/>
      <c r="C117" s="361"/>
      <c r="D117" s="361"/>
      <c r="E117" s="361"/>
      <c r="F117" s="361"/>
      <c r="G117" s="361"/>
      <c r="H117" s="361"/>
      <c r="I117" s="361"/>
      <c r="J117" s="361"/>
      <c r="K117" s="361"/>
    </row>
    <row r="118" spans="1:11" ht="12.75">
      <c r="A118" s="256"/>
      <c r="B118" s="256"/>
      <c r="C118" s="256"/>
      <c r="D118" s="256"/>
      <c r="E118" s="256"/>
      <c r="F118" s="256"/>
      <c r="G118" s="256"/>
      <c r="H118" s="256"/>
      <c r="I118" s="256"/>
      <c r="J118" s="256"/>
      <c r="K118" s="256"/>
    </row>
    <row r="119" spans="1:11" ht="12.75">
      <c r="A119" s="361"/>
      <c r="B119" s="361"/>
      <c r="C119" s="361"/>
      <c r="D119" s="361"/>
      <c r="E119" s="361"/>
      <c r="F119" s="361"/>
      <c r="G119" s="361"/>
      <c r="H119" s="361"/>
      <c r="I119" s="361"/>
      <c r="J119" s="361"/>
      <c r="K119" s="361"/>
    </row>
    <row r="120" spans="1:11" ht="12.75">
      <c r="A120" s="256"/>
      <c r="B120" s="256"/>
      <c r="C120" s="256"/>
      <c r="D120" s="256"/>
      <c r="E120" s="256"/>
      <c r="F120" s="256"/>
      <c r="G120" s="256"/>
      <c r="H120" s="256"/>
      <c r="I120" s="256"/>
      <c r="J120" s="256"/>
      <c r="K120" s="256"/>
    </row>
    <row r="121" spans="1:11" ht="12.75">
      <c r="A121" s="361"/>
      <c r="B121" s="361"/>
      <c r="C121" s="361"/>
      <c r="D121" s="361"/>
      <c r="E121" s="361"/>
      <c r="F121" s="361"/>
      <c r="G121" s="361"/>
      <c r="H121" s="361"/>
      <c r="I121" s="361"/>
      <c r="J121" s="361"/>
      <c r="K121" s="361"/>
    </row>
    <row r="122" spans="1:11" ht="12.75">
      <c r="A122" s="256"/>
      <c r="B122" s="256"/>
      <c r="C122" s="256"/>
      <c r="D122" s="256"/>
      <c r="E122" s="256"/>
      <c r="F122" s="256"/>
      <c r="G122" s="256"/>
      <c r="H122" s="256"/>
      <c r="I122" s="256"/>
      <c r="J122" s="256"/>
      <c r="K122" s="256"/>
    </row>
    <row r="123" spans="1:11" ht="12.75">
      <c r="A123" s="361"/>
      <c r="B123" s="361"/>
      <c r="C123" s="361"/>
      <c r="D123" s="361"/>
      <c r="E123" s="361"/>
      <c r="F123" s="361"/>
      <c r="G123" s="361"/>
      <c r="H123" s="361"/>
      <c r="I123" s="361"/>
      <c r="J123" s="361"/>
      <c r="K123" s="361"/>
    </row>
    <row r="124" spans="1:11" ht="12.75">
      <c r="A124" s="256"/>
      <c r="B124" s="256"/>
      <c r="C124" s="256"/>
      <c r="D124" s="256"/>
      <c r="E124" s="256"/>
      <c r="F124" s="256"/>
      <c r="G124" s="256"/>
      <c r="H124" s="256"/>
      <c r="I124" s="256"/>
      <c r="J124" s="256"/>
      <c r="K124" s="256"/>
    </row>
    <row r="125" spans="1:11" ht="12.75">
      <c r="A125" s="361"/>
      <c r="B125" s="361"/>
      <c r="C125" s="361"/>
      <c r="D125" s="361"/>
      <c r="E125" s="361"/>
      <c r="F125" s="361"/>
      <c r="G125" s="361"/>
      <c r="H125" s="361"/>
      <c r="I125" s="361"/>
      <c r="J125" s="361"/>
      <c r="K125" s="361"/>
    </row>
    <row r="126" spans="1:11" ht="12.75">
      <c r="A126" s="256"/>
      <c r="B126" s="256"/>
      <c r="C126" s="256"/>
      <c r="D126" s="256"/>
      <c r="E126" s="256"/>
      <c r="F126" s="256"/>
      <c r="G126" s="256"/>
      <c r="H126" s="256"/>
      <c r="I126" s="256"/>
      <c r="J126" s="256"/>
      <c r="K126" s="256"/>
    </row>
    <row r="127" spans="1:11" ht="12.75">
      <c r="A127" s="361"/>
      <c r="B127" s="361"/>
      <c r="C127" s="361"/>
      <c r="D127" s="361"/>
      <c r="E127" s="361"/>
      <c r="F127" s="361"/>
      <c r="G127" s="361"/>
      <c r="H127" s="361"/>
      <c r="I127" s="361"/>
      <c r="J127" s="361"/>
      <c r="K127" s="361"/>
    </row>
    <row r="128" spans="1:11" ht="12.75">
      <c r="A128" s="256"/>
      <c r="B128" s="256"/>
      <c r="C128" s="256"/>
      <c r="D128" s="256"/>
      <c r="E128" s="256"/>
      <c r="F128" s="256"/>
      <c r="G128" s="256"/>
      <c r="H128" s="256"/>
      <c r="I128" s="256"/>
      <c r="J128" s="256"/>
      <c r="K128" s="256"/>
    </row>
    <row r="129" spans="1:11" ht="12.75">
      <c r="A129" s="361"/>
      <c r="B129" s="361"/>
      <c r="C129" s="361"/>
      <c r="D129" s="361"/>
      <c r="E129" s="361"/>
      <c r="F129" s="361"/>
      <c r="G129" s="361"/>
      <c r="H129" s="361"/>
      <c r="I129" s="361"/>
      <c r="J129" s="361"/>
      <c r="K129" s="361"/>
    </row>
    <row r="130" spans="1:11" ht="12.75">
      <c r="A130" s="256"/>
      <c r="B130" s="256"/>
      <c r="C130" s="256"/>
      <c r="D130" s="256"/>
      <c r="E130" s="256"/>
      <c r="F130" s="256"/>
      <c r="G130" s="256"/>
      <c r="H130" s="256"/>
      <c r="I130" s="256"/>
      <c r="J130" s="256"/>
      <c r="K130" s="256"/>
    </row>
    <row r="131" spans="1:11" ht="12.75">
      <c r="A131" s="361"/>
      <c r="B131" s="361"/>
      <c r="C131" s="361"/>
      <c r="D131" s="361"/>
      <c r="E131" s="361"/>
      <c r="F131" s="361"/>
      <c r="G131" s="361"/>
      <c r="H131" s="361"/>
      <c r="I131" s="361"/>
      <c r="J131" s="361"/>
      <c r="K131" s="361"/>
    </row>
    <row r="133" spans="1:11" ht="12.75">
      <c r="A133" s="361"/>
      <c r="B133" s="361"/>
      <c r="C133" s="361"/>
      <c r="D133" s="361"/>
      <c r="E133" s="361"/>
      <c r="F133" s="361"/>
      <c r="G133" s="361"/>
      <c r="H133" s="361"/>
      <c r="I133" s="361"/>
      <c r="J133" s="361"/>
      <c r="K133" s="361"/>
    </row>
    <row r="135" spans="1:11" ht="12.75">
      <c r="A135" s="361"/>
      <c r="B135" s="361"/>
      <c r="C135" s="361"/>
      <c r="D135" s="361"/>
      <c r="E135" s="361"/>
      <c r="F135" s="361"/>
      <c r="G135" s="361"/>
      <c r="H135" s="361"/>
      <c r="I135" s="361"/>
      <c r="J135" s="361"/>
      <c r="K135" s="361"/>
    </row>
    <row r="137" spans="1:11" ht="12.75">
      <c r="A137" s="361"/>
      <c r="B137" s="361"/>
      <c r="C137" s="361"/>
      <c r="D137" s="361"/>
      <c r="E137" s="361"/>
      <c r="F137" s="361"/>
      <c r="G137" s="361"/>
      <c r="H137" s="361"/>
      <c r="I137" s="361"/>
      <c r="J137" s="361"/>
      <c r="K137" s="361"/>
    </row>
    <row r="139" spans="1:11" ht="12.75">
      <c r="A139" s="361"/>
      <c r="B139" s="361"/>
      <c r="C139" s="361"/>
      <c r="D139" s="361"/>
      <c r="E139" s="361"/>
      <c r="F139" s="361"/>
      <c r="G139" s="361"/>
      <c r="H139" s="361"/>
      <c r="I139" s="361"/>
      <c r="J139" s="361"/>
      <c r="K139" s="361"/>
    </row>
    <row r="141" spans="1:11" ht="12.75">
      <c r="A141" s="361"/>
      <c r="B141" s="361"/>
      <c r="C141" s="361"/>
      <c r="D141" s="361"/>
      <c r="E141" s="361"/>
      <c r="F141" s="361"/>
      <c r="G141" s="361"/>
      <c r="H141" s="361"/>
      <c r="I141" s="361"/>
      <c r="J141" s="361"/>
      <c r="K141" s="361"/>
    </row>
    <row r="143" spans="1:11" ht="12.75">
      <c r="A143" s="361"/>
      <c r="B143" s="361"/>
      <c r="C143" s="361"/>
      <c r="D143" s="361"/>
      <c r="E143" s="361"/>
      <c r="F143" s="361"/>
      <c r="G143" s="361"/>
      <c r="H143" s="361"/>
      <c r="I143" s="361"/>
      <c r="J143" s="361"/>
      <c r="K143" s="361"/>
    </row>
    <row r="144" spans="1:11" ht="12.75">
      <c r="A144" s="256"/>
      <c r="B144" s="256"/>
      <c r="C144" s="256"/>
      <c r="D144" s="256"/>
      <c r="E144" s="256"/>
      <c r="F144" s="256"/>
      <c r="G144" s="256"/>
      <c r="H144" s="256"/>
      <c r="I144" s="256"/>
      <c r="J144" s="256"/>
      <c r="K144" s="256"/>
    </row>
    <row r="145" spans="1:11" ht="12.75">
      <c r="A145" s="361"/>
      <c r="B145" s="361"/>
      <c r="C145" s="361"/>
      <c r="D145" s="361"/>
      <c r="E145" s="361"/>
      <c r="F145" s="361"/>
      <c r="G145" s="361"/>
      <c r="H145" s="361"/>
      <c r="I145" s="361"/>
      <c r="J145" s="361"/>
      <c r="K145" s="361"/>
    </row>
    <row r="146" spans="1:11" ht="12.75">
      <c r="A146" s="256"/>
      <c r="B146" s="256"/>
      <c r="C146" s="256"/>
      <c r="D146" s="256"/>
      <c r="E146" s="256"/>
      <c r="F146" s="256"/>
      <c r="G146" s="256"/>
      <c r="H146" s="256"/>
      <c r="I146" s="256"/>
      <c r="J146" s="256"/>
      <c r="K146" s="256"/>
    </row>
    <row r="147" spans="1:11" ht="12.75">
      <c r="A147" s="361"/>
      <c r="B147" s="361"/>
      <c r="C147" s="361"/>
      <c r="D147" s="361"/>
      <c r="E147" s="361"/>
      <c r="F147" s="361"/>
      <c r="G147" s="361"/>
      <c r="H147" s="361"/>
      <c r="I147" s="361"/>
      <c r="J147" s="361"/>
      <c r="K147" s="361"/>
    </row>
    <row r="148" spans="1:11" ht="12.75">
      <c r="A148" s="256"/>
      <c r="B148" s="256"/>
      <c r="C148" s="256"/>
      <c r="D148" s="256"/>
      <c r="E148" s="256"/>
      <c r="F148" s="256"/>
      <c r="G148" s="256"/>
      <c r="H148" s="256"/>
      <c r="I148" s="256"/>
      <c r="J148" s="256"/>
      <c r="K148" s="256"/>
    </row>
    <row r="149" spans="1:11" ht="12.75">
      <c r="A149" s="361"/>
      <c r="B149" s="361"/>
      <c r="C149" s="361"/>
      <c r="D149" s="361"/>
      <c r="E149" s="361"/>
      <c r="F149" s="361"/>
      <c r="G149" s="361"/>
      <c r="H149" s="361"/>
      <c r="I149" s="361"/>
      <c r="J149" s="361"/>
      <c r="K149" s="361"/>
    </row>
    <row r="150" spans="1:11" ht="12.75">
      <c r="A150" s="256"/>
      <c r="B150" s="256"/>
      <c r="C150" s="256"/>
      <c r="D150" s="256"/>
      <c r="E150" s="256"/>
      <c r="F150" s="256"/>
      <c r="G150" s="256"/>
      <c r="H150" s="256"/>
      <c r="I150" s="256"/>
      <c r="J150" s="256"/>
      <c r="K150" s="256"/>
    </row>
    <row r="151" spans="1:11" ht="12.75">
      <c r="A151" s="361"/>
      <c r="B151" s="361"/>
      <c r="C151" s="361"/>
      <c r="D151" s="361"/>
      <c r="E151" s="361"/>
      <c r="F151" s="361"/>
      <c r="G151" s="361"/>
      <c r="H151" s="361"/>
      <c r="I151" s="361"/>
      <c r="J151" s="361"/>
      <c r="K151" s="361"/>
    </row>
    <row r="152" spans="1:11" ht="12.75">
      <c r="A152" s="256"/>
      <c r="B152" s="256"/>
      <c r="C152" s="256"/>
      <c r="D152" s="256"/>
      <c r="E152" s="256"/>
      <c r="F152" s="256"/>
      <c r="G152" s="256"/>
      <c r="H152" s="256"/>
      <c r="I152" s="256"/>
      <c r="J152" s="256"/>
      <c r="K152" s="256"/>
    </row>
    <row r="153" spans="1:11" ht="12.75">
      <c r="A153" s="361"/>
      <c r="B153" s="361"/>
      <c r="C153" s="361"/>
      <c r="D153" s="361"/>
      <c r="E153" s="361"/>
      <c r="F153" s="361"/>
      <c r="G153" s="361"/>
      <c r="H153" s="361"/>
      <c r="I153" s="361"/>
      <c r="J153" s="361"/>
      <c r="K153" s="361"/>
    </row>
    <row r="154" spans="1:11" ht="12.75">
      <c r="A154" s="256"/>
      <c r="B154" s="256"/>
      <c r="C154" s="256"/>
      <c r="D154" s="256"/>
      <c r="E154" s="256"/>
      <c r="F154" s="256"/>
      <c r="G154" s="256"/>
      <c r="H154" s="256"/>
      <c r="I154" s="256"/>
      <c r="J154" s="256"/>
      <c r="K154" s="256"/>
    </row>
    <row r="155" spans="1:11" ht="12.75">
      <c r="A155" s="361"/>
      <c r="B155" s="361"/>
      <c r="C155" s="361"/>
      <c r="D155" s="361"/>
      <c r="E155" s="361"/>
      <c r="F155" s="361"/>
      <c r="G155" s="361"/>
      <c r="H155" s="361"/>
      <c r="I155" s="361"/>
      <c r="J155" s="361"/>
      <c r="K155" s="361"/>
    </row>
    <row r="156" spans="1:11" ht="12.75">
      <c r="A156" s="256"/>
      <c r="B156" s="256"/>
      <c r="C156" s="256"/>
      <c r="D156" s="256"/>
      <c r="E156" s="256"/>
      <c r="F156" s="256"/>
      <c r="G156" s="256"/>
      <c r="H156" s="256"/>
      <c r="I156" s="256"/>
      <c r="J156" s="256"/>
      <c r="K156" s="256"/>
    </row>
    <row r="157" spans="1:11" ht="12.75">
      <c r="A157" s="361"/>
      <c r="B157" s="361"/>
      <c r="C157" s="361"/>
      <c r="D157" s="361"/>
      <c r="E157" s="361"/>
      <c r="F157" s="361"/>
      <c r="G157" s="361"/>
      <c r="H157" s="361"/>
      <c r="I157" s="361"/>
      <c r="J157" s="361"/>
      <c r="K157" s="361"/>
    </row>
    <row r="158" spans="1:11" ht="12.75">
      <c r="A158" s="256"/>
      <c r="B158" s="256"/>
      <c r="C158" s="256"/>
      <c r="D158" s="256"/>
      <c r="E158" s="256"/>
      <c r="F158" s="256"/>
      <c r="G158" s="256"/>
      <c r="H158" s="256"/>
      <c r="I158" s="256"/>
      <c r="J158" s="256"/>
      <c r="K158" s="256"/>
    </row>
    <row r="159" spans="1:11" ht="12.75">
      <c r="A159" s="361"/>
      <c r="B159" s="361"/>
      <c r="C159" s="361"/>
      <c r="D159" s="361"/>
      <c r="E159" s="361"/>
      <c r="F159" s="361"/>
      <c r="G159" s="361"/>
      <c r="H159" s="361"/>
      <c r="I159" s="361"/>
      <c r="J159" s="361"/>
      <c r="K159" s="361"/>
    </row>
    <row r="160" spans="1:11" ht="12.75">
      <c r="A160" s="256"/>
      <c r="B160" s="256"/>
      <c r="C160" s="256"/>
      <c r="D160" s="256"/>
      <c r="E160" s="256"/>
      <c r="F160" s="256"/>
      <c r="G160" s="256"/>
      <c r="H160" s="256"/>
      <c r="I160" s="256"/>
      <c r="J160" s="256"/>
      <c r="K160" s="256"/>
    </row>
    <row r="161" spans="1:11" ht="12.75">
      <c r="A161" s="361"/>
      <c r="B161" s="361"/>
      <c r="C161" s="361"/>
      <c r="D161" s="361"/>
      <c r="E161" s="361"/>
      <c r="F161" s="361"/>
      <c r="G161" s="361"/>
      <c r="H161" s="361"/>
      <c r="I161" s="361"/>
      <c r="J161" s="361"/>
      <c r="K161" s="361"/>
    </row>
    <row r="162" spans="1:11" ht="12.75">
      <c r="A162" s="256"/>
      <c r="B162" s="256"/>
      <c r="C162" s="256"/>
      <c r="D162" s="256"/>
      <c r="E162" s="256"/>
      <c r="F162" s="256"/>
      <c r="G162" s="256"/>
      <c r="H162" s="256"/>
      <c r="I162" s="256"/>
      <c r="J162" s="256"/>
      <c r="K162" s="256"/>
    </row>
    <row r="163" spans="1:11" ht="12.75">
      <c r="A163" s="361"/>
      <c r="B163" s="361"/>
      <c r="C163" s="361"/>
      <c r="D163" s="361"/>
      <c r="E163" s="361"/>
      <c r="F163" s="361"/>
      <c r="G163" s="361"/>
      <c r="H163" s="361"/>
      <c r="I163" s="361"/>
      <c r="J163" s="361"/>
      <c r="K163" s="361"/>
    </row>
    <row r="165" spans="1:11" ht="12.75">
      <c r="A165" s="361"/>
      <c r="B165" s="361"/>
      <c r="C165" s="361"/>
      <c r="D165" s="361"/>
      <c r="E165" s="361"/>
      <c r="F165" s="361"/>
      <c r="G165" s="361"/>
      <c r="H165" s="361"/>
      <c r="I165" s="361"/>
      <c r="J165" s="361"/>
      <c r="K165" s="361"/>
    </row>
    <row r="167" spans="1:11" ht="12.75">
      <c r="A167" s="361"/>
      <c r="B167" s="361"/>
      <c r="C167" s="361"/>
      <c r="D167" s="361"/>
      <c r="E167" s="361"/>
      <c r="F167" s="361"/>
      <c r="G167" s="361"/>
      <c r="H167" s="361"/>
      <c r="I167" s="361"/>
      <c r="J167" s="361"/>
      <c r="K167" s="361"/>
    </row>
    <row r="169" spans="1:11" ht="12.75">
      <c r="A169" s="361"/>
      <c r="B169" s="361"/>
      <c r="C169" s="361"/>
      <c r="D169" s="361"/>
      <c r="E169" s="361"/>
      <c r="F169" s="361"/>
      <c r="G169" s="361"/>
      <c r="H169" s="361"/>
      <c r="I169" s="361"/>
      <c r="J169" s="361"/>
      <c r="K169" s="361"/>
    </row>
    <row r="171" spans="1:11" ht="12.75">
      <c r="A171" s="361"/>
      <c r="B171" s="361"/>
      <c r="C171" s="361"/>
      <c r="D171" s="361"/>
      <c r="E171" s="361"/>
      <c r="F171" s="361"/>
      <c r="G171" s="361"/>
      <c r="H171" s="361"/>
      <c r="I171" s="361"/>
      <c r="J171" s="361"/>
      <c r="K171" s="361"/>
    </row>
    <row r="173" spans="1:11" ht="12.75">
      <c r="A173" s="361"/>
      <c r="B173" s="361"/>
      <c r="C173" s="361"/>
      <c r="D173" s="361"/>
      <c r="E173" s="361"/>
      <c r="F173" s="361"/>
      <c r="G173" s="361"/>
      <c r="H173" s="361"/>
      <c r="I173" s="361"/>
      <c r="J173" s="361"/>
      <c r="K173" s="361"/>
    </row>
    <row r="175" spans="1:11" ht="12.75">
      <c r="A175" s="361"/>
      <c r="B175" s="361"/>
      <c r="C175" s="361"/>
      <c r="D175" s="361"/>
      <c r="E175" s="361"/>
      <c r="F175" s="361"/>
      <c r="G175" s="361"/>
      <c r="H175" s="361"/>
      <c r="I175" s="361"/>
      <c r="J175" s="361"/>
      <c r="K175" s="361"/>
    </row>
    <row r="176" spans="1:11" ht="12.75">
      <c r="A176" s="256"/>
      <c r="B176" s="256"/>
      <c r="C176" s="256"/>
      <c r="D176" s="256"/>
      <c r="E176" s="256"/>
      <c r="F176" s="256"/>
      <c r="G176" s="256"/>
      <c r="H176" s="256"/>
      <c r="I176" s="256"/>
      <c r="J176" s="256"/>
      <c r="K176" s="256"/>
    </row>
    <row r="177" spans="1:11" ht="12.75">
      <c r="A177" s="361"/>
      <c r="B177" s="361"/>
      <c r="C177" s="361"/>
      <c r="D177" s="361"/>
      <c r="E177" s="361"/>
      <c r="F177" s="361"/>
      <c r="G177" s="361"/>
      <c r="H177" s="361"/>
      <c r="I177" s="361"/>
      <c r="J177" s="361"/>
      <c r="K177" s="361"/>
    </row>
    <row r="178" spans="1:11" ht="12.75">
      <c r="A178" s="256"/>
      <c r="B178" s="256"/>
      <c r="C178" s="256"/>
      <c r="D178" s="256"/>
      <c r="E178" s="256"/>
      <c r="F178" s="256"/>
      <c r="G178" s="256"/>
      <c r="H178" s="256"/>
      <c r="I178" s="256"/>
      <c r="J178" s="256"/>
      <c r="K178" s="256"/>
    </row>
    <row r="179" spans="1:11" ht="12.75">
      <c r="A179" s="361"/>
      <c r="B179" s="361"/>
      <c r="C179" s="361"/>
      <c r="D179" s="361"/>
      <c r="E179" s="361"/>
      <c r="F179" s="361"/>
      <c r="G179" s="361"/>
      <c r="H179" s="361"/>
      <c r="I179" s="361"/>
      <c r="J179" s="361"/>
      <c r="K179" s="361"/>
    </row>
    <row r="180" spans="1:11" ht="12.75">
      <c r="A180" s="256"/>
      <c r="B180" s="256"/>
      <c r="C180" s="256"/>
      <c r="D180" s="256"/>
      <c r="E180" s="256"/>
      <c r="F180" s="256"/>
      <c r="G180" s="256"/>
      <c r="H180" s="256"/>
      <c r="I180" s="256"/>
      <c r="J180" s="256"/>
      <c r="K180" s="256"/>
    </row>
    <row r="181" spans="1:11" ht="12.75">
      <c r="A181" s="361"/>
      <c r="B181" s="361"/>
      <c r="C181" s="361"/>
      <c r="D181" s="361"/>
      <c r="E181" s="361"/>
      <c r="F181" s="361"/>
      <c r="G181" s="361"/>
      <c r="H181" s="361"/>
      <c r="I181" s="361"/>
      <c r="J181" s="361"/>
      <c r="K181" s="361"/>
    </row>
    <row r="182" spans="1:11" ht="12.75">
      <c r="A182" s="256"/>
      <c r="B182" s="256"/>
      <c r="C182" s="256"/>
      <c r="D182" s="256"/>
      <c r="E182" s="256"/>
      <c r="F182" s="256"/>
      <c r="G182" s="256"/>
      <c r="H182" s="256"/>
      <c r="I182" s="256"/>
      <c r="J182" s="256"/>
      <c r="K182" s="256"/>
    </row>
    <row r="183" spans="1:11" ht="12.75">
      <c r="A183" s="361"/>
      <c r="B183" s="361"/>
      <c r="C183" s="361"/>
      <c r="D183" s="361"/>
      <c r="E183" s="361"/>
      <c r="F183" s="361"/>
      <c r="G183" s="361"/>
      <c r="H183" s="361"/>
      <c r="I183" s="361"/>
      <c r="J183" s="361"/>
      <c r="K183" s="361"/>
    </row>
    <row r="184" spans="1:11" ht="12.75">
      <c r="A184" s="256"/>
      <c r="B184" s="256"/>
      <c r="C184" s="256"/>
      <c r="D184" s="256"/>
      <c r="E184" s="256"/>
      <c r="F184" s="256"/>
      <c r="G184" s="256"/>
      <c r="H184" s="256"/>
      <c r="I184" s="256"/>
      <c r="J184" s="256"/>
      <c r="K184" s="256"/>
    </row>
    <row r="185" spans="1:11" ht="12.75">
      <c r="A185" s="361"/>
      <c r="B185" s="361"/>
      <c r="C185" s="361"/>
      <c r="D185" s="361"/>
      <c r="E185" s="361"/>
      <c r="F185" s="361"/>
      <c r="G185" s="361"/>
      <c r="H185" s="361"/>
      <c r="I185" s="361"/>
      <c r="J185" s="361"/>
      <c r="K185" s="361"/>
    </row>
    <row r="186" spans="1:11" ht="12.75">
      <c r="A186" s="256"/>
      <c r="B186" s="256"/>
      <c r="C186" s="256"/>
      <c r="D186" s="256"/>
      <c r="E186" s="256"/>
      <c r="F186" s="256"/>
      <c r="G186" s="256"/>
      <c r="H186" s="256"/>
      <c r="I186" s="256"/>
      <c r="J186" s="256"/>
      <c r="K186" s="256"/>
    </row>
    <row r="187" spans="1:11" ht="12.75">
      <c r="A187" s="361"/>
      <c r="B187" s="361"/>
      <c r="C187" s="361"/>
      <c r="D187" s="361"/>
      <c r="E187" s="361"/>
      <c r="F187" s="361"/>
      <c r="G187" s="361"/>
      <c r="H187" s="361"/>
      <c r="I187" s="361"/>
      <c r="J187" s="361"/>
      <c r="K187" s="361"/>
    </row>
    <row r="188" spans="1:11" ht="12.75">
      <c r="A188" s="256"/>
      <c r="B188" s="256"/>
      <c r="C188" s="256"/>
      <c r="D188" s="256"/>
      <c r="E188" s="256"/>
      <c r="F188" s="256"/>
      <c r="G188" s="256"/>
      <c r="H188" s="256"/>
      <c r="I188" s="256"/>
      <c r="J188" s="256"/>
      <c r="K188" s="256"/>
    </row>
    <row r="189" spans="1:11" ht="12.75">
      <c r="A189" s="361"/>
      <c r="B189" s="361"/>
      <c r="C189" s="361"/>
      <c r="D189" s="361"/>
      <c r="E189" s="361"/>
      <c r="F189" s="361"/>
      <c r="G189" s="361"/>
      <c r="H189" s="361"/>
      <c r="I189" s="361"/>
      <c r="J189" s="361"/>
      <c r="K189" s="361"/>
    </row>
    <row r="190" spans="1:11" ht="12.75">
      <c r="A190" s="256"/>
      <c r="B190" s="256"/>
      <c r="C190" s="256"/>
      <c r="D190" s="256"/>
      <c r="E190" s="256"/>
      <c r="F190" s="256"/>
      <c r="G190" s="256"/>
      <c r="H190" s="256"/>
      <c r="I190" s="256"/>
      <c r="J190" s="256"/>
      <c r="K190" s="256"/>
    </row>
    <row r="191" spans="1:11" ht="12.75">
      <c r="A191" s="361"/>
      <c r="B191" s="361"/>
      <c r="C191" s="361"/>
      <c r="D191" s="361"/>
      <c r="E191" s="361"/>
      <c r="F191" s="361"/>
      <c r="G191" s="361"/>
      <c r="H191" s="361"/>
      <c r="I191" s="361"/>
      <c r="J191" s="361"/>
      <c r="K191" s="361"/>
    </row>
    <row r="192" spans="1:11" ht="12.75">
      <c r="A192" s="256"/>
      <c r="B192" s="256"/>
      <c r="C192" s="256"/>
      <c r="D192" s="256"/>
      <c r="E192" s="256"/>
      <c r="F192" s="256"/>
      <c r="G192" s="256"/>
      <c r="H192" s="256"/>
      <c r="I192" s="256"/>
      <c r="J192" s="256"/>
      <c r="K192" s="256"/>
    </row>
    <row r="193" spans="1:11" ht="12.75">
      <c r="A193" s="361"/>
      <c r="B193" s="361"/>
      <c r="C193" s="361"/>
      <c r="D193" s="361"/>
      <c r="E193" s="361"/>
      <c r="F193" s="361"/>
      <c r="G193" s="361"/>
      <c r="H193" s="361"/>
      <c r="I193" s="361"/>
      <c r="J193" s="361"/>
      <c r="K193" s="361"/>
    </row>
    <row r="194" spans="1:11" ht="12.75">
      <c r="A194" s="256"/>
      <c r="B194" s="256"/>
      <c r="C194" s="256"/>
      <c r="D194" s="256"/>
      <c r="E194" s="256"/>
      <c r="F194" s="256"/>
      <c r="G194" s="256"/>
      <c r="H194" s="256"/>
      <c r="I194" s="256"/>
      <c r="J194" s="256"/>
      <c r="K194" s="256"/>
    </row>
    <row r="195" spans="1:11" ht="12.75">
      <c r="A195" s="361"/>
      <c r="B195" s="361"/>
      <c r="C195" s="361"/>
      <c r="D195" s="361"/>
      <c r="E195" s="361"/>
      <c r="F195" s="361"/>
      <c r="G195" s="361"/>
      <c r="H195" s="361"/>
      <c r="I195" s="361"/>
      <c r="J195" s="361"/>
      <c r="K195" s="361"/>
    </row>
    <row r="197" spans="1:11" ht="12.75">
      <c r="A197" s="361"/>
      <c r="B197" s="361"/>
      <c r="C197" s="361"/>
      <c r="D197" s="361"/>
      <c r="E197" s="361"/>
      <c r="F197" s="361"/>
      <c r="G197" s="361"/>
      <c r="H197" s="361"/>
      <c r="I197" s="361"/>
      <c r="J197" s="361"/>
      <c r="K197" s="361"/>
    </row>
    <row r="199" spans="1:11" ht="12.75">
      <c r="A199" s="361"/>
      <c r="B199" s="361"/>
      <c r="C199" s="361"/>
      <c r="D199" s="361"/>
      <c r="E199" s="361"/>
      <c r="F199" s="361"/>
      <c r="G199" s="361"/>
      <c r="H199" s="361"/>
      <c r="I199" s="361"/>
      <c r="J199" s="361"/>
      <c r="K199" s="361"/>
    </row>
    <row r="201" spans="1:11" ht="12.75">
      <c r="A201" s="361"/>
      <c r="B201" s="361"/>
      <c r="C201" s="361"/>
      <c r="D201" s="361"/>
      <c r="E201" s="361"/>
      <c r="F201" s="361"/>
      <c r="G201" s="361"/>
      <c r="H201" s="361"/>
      <c r="I201" s="361"/>
      <c r="J201" s="361"/>
      <c r="K201" s="361"/>
    </row>
    <row r="203" spans="1:11" ht="12.75">
      <c r="A203" s="361"/>
      <c r="B203" s="361"/>
      <c r="C203" s="361"/>
      <c r="D203" s="361"/>
      <c r="E203" s="361"/>
      <c r="F203" s="361"/>
      <c r="G203" s="361"/>
      <c r="H203" s="361"/>
      <c r="I203" s="361"/>
      <c r="J203" s="361"/>
      <c r="K203" s="361"/>
    </row>
    <row r="205" spans="1:11" ht="12.75">
      <c r="A205" s="361"/>
      <c r="B205" s="361"/>
      <c r="C205" s="361"/>
      <c r="D205" s="361"/>
      <c r="E205" s="361"/>
      <c r="F205" s="361"/>
      <c r="G205" s="361"/>
      <c r="H205" s="361"/>
      <c r="I205" s="361"/>
      <c r="J205" s="361"/>
      <c r="K205" s="361"/>
    </row>
    <row r="207" spans="1:11" ht="12.75">
      <c r="A207" s="361"/>
      <c r="B207" s="361"/>
      <c r="C207" s="361"/>
      <c r="D207" s="361"/>
      <c r="E207" s="361"/>
      <c r="F207" s="361"/>
      <c r="G207" s="361"/>
      <c r="H207" s="361"/>
      <c r="I207" s="361"/>
      <c r="J207" s="361"/>
      <c r="K207" s="361"/>
    </row>
    <row r="208" spans="1:11" ht="12.75">
      <c r="A208" s="256"/>
      <c r="B208" s="256"/>
      <c r="C208" s="256"/>
      <c r="D208" s="256"/>
      <c r="E208" s="256"/>
      <c r="F208" s="256"/>
      <c r="G208" s="256"/>
      <c r="H208" s="256"/>
      <c r="I208" s="256"/>
      <c r="J208" s="256"/>
      <c r="K208" s="256"/>
    </row>
    <row r="209" spans="1:11" ht="12.75">
      <c r="A209" s="361"/>
      <c r="B209" s="361"/>
      <c r="C209" s="361"/>
      <c r="D209" s="361"/>
      <c r="E209" s="361"/>
      <c r="F209" s="361"/>
      <c r="G209" s="361"/>
      <c r="H209" s="361"/>
      <c r="I209" s="361"/>
      <c r="J209" s="361"/>
      <c r="K209" s="361"/>
    </row>
    <row r="210" spans="1:11" ht="12.75">
      <c r="A210" s="256"/>
      <c r="B210" s="256"/>
      <c r="C210" s="256"/>
      <c r="D210" s="256"/>
      <c r="E210" s="256"/>
      <c r="F210" s="256"/>
      <c r="G210" s="256"/>
      <c r="H210" s="256"/>
      <c r="I210" s="256"/>
      <c r="J210" s="256"/>
      <c r="K210" s="256"/>
    </row>
    <row r="211" spans="1:11" ht="12.75">
      <c r="A211" s="361"/>
      <c r="B211" s="361"/>
      <c r="C211" s="361"/>
      <c r="D211" s="361"/>
      <c r="E211" s="361"/>
      <c r="F211" s="361"/>
      <c r="G211" s="361"/>
      <c r="H211" s="361"/>
      <c r="I211" s="361"/>
      <c r="J211" s="361"/>
      <c r="K211" s="361"/>
    </row>
    <row r="212" spans="1:11" ht="12.75">
      <c r="A212" s="256"/>
      <c r="B212" s="256"/>
      <c r="C212" s="256"/>
      <c r="D212" s="256"/>
      <c r="E212" s="256"/>
      <c r="F212" s="256"/>
      <c r="G212" s="256"/>
      <c r="H212" s="256"/>
      <c r="I212" s="256"/>
      <c r="J212" s="256"/>
      <c r="K212" s="256"/>
    </row>
    <row r="213" spans="1:11" ht="12.75">
      <c r="A213" s="361"/>
      <c r="B213" s="361"/>
      <c r="C213" s="361"/>
      <c r="D213" s="361"/>
      <c r="E213" s="361"/>
      <c r="F213" s="361"/>
      <c r="G213" s="361"/>
      <c r="H213" s="361"/>
      <c r="I213" s="361"/>
      <c r="J213" s="361"/>
      <c r="K213" s="361"/>
    </row>
    <row r="214" spans="1:11" ht="12.75">
      <c r="A214" s="256"/>
      <c r="B214" s="256"/>
      <c r="C214" s="256"/>
      <c r="D214" s="256"/>
      <c r="E214" s="256"/>
      <c r="F214" s="256"/>
      <c r="G214" s="256"/>
      <c r="H214" s="256"/>
      <c r="I214" s="256"/>
      <c r="J214" s="256"/>
      <c r="K214" s="256"/>
    </row>
    <row r="215" spans="1:11" ht="12.75">
      <c r="A215" s="361"/>
      <c r="B215" s="361"/>
      <c r="C215" s="361"/>
      <c r="D215" s="361"/>
      <c r="E215" s="361"/>
      <c r="F215" s="361"/>
      <c r="G215" s="361"/>
      <c r="H215" s="361"/>
      <c r="I215" s="361"/>
      <c r="J215" s="361"/>
      <c r="K215" s="361"/>
    </row>
    <row r="216" spans="1:11" ht="12.75">
      <c r="A216" s="256"/>
      <c r="B216" s="256"/>
      <c r="C216" s="256"/>
      <c r="D216" s="256"/>
      <c r="E216" s="256"/>
      <c r="F216" s="256"/>
      <c r="G216" s="256"/>
      <c r="H216" s="256"/>
      <c r="I216" s="256"/>
      <c r="J216" s="256"/>
      <c r="K216" s="256"/>
    </row>
    <row r="217" spans="1:11" ht="12.75">
      <c r="A217" s="361"/>
      <c r="B217" s="361"/>
      <c r="C217" s="361"/>
      <c r="D217" s="361"/>
      <c r="E217" s="361"/>
      <c r="F217" s="361"/>
      <c r="G217" s="361"/>
      <c r="H217" s="361"/>
      <c r="I217" s="361"/>
      <c r="J217" s="361"/>
      <c r="K217" s="361"/>
    </row>
    <row r="218" spans="1:11" ht="12.75">
      <c r="A218" s="256"/>
      <c r="B218" s="256"/>
      <c r="C218" s="256"/>
      <c r="D218" s="256"/>
      <c r="E218" s="256"/>
      <c r="F218" s="256"/>
      <c r="G218" s="256"/>
      <c r="H218" s="256"/>
      <c r="I218" s="256"/>
      <c r="J218" s="256"/>
      <c r="K218" s="256"/>
    </row>
    <row r="219" spans="1:11" ht="12.75">
      <c r="A219" s="361"/>
      <c r="B219" s="361"/>
      <c r="C219" s="361"/>
      <c r="D219" s="361"/>
      <c r="E219" s="361"/>
      <c r="F219" s="361"/>
      <c r="G219" s="361"/>
      <c r="H219" s="361"/>
      <c r="I219" s="361"/>
      <c r="J219" s="361"/>
      <c r="K219" s="361"/>
    </row>
    <row r="220" spans="1:11" ht="12.75">
      <c r="A220" s="256"/>
      <c r="B220" s="256"/>
      <c r="C220" s="256"/>
      <c r="D220" s="256"/>
      <c r="E220" s="256"/>
      <c r="F220" s="256"/>
      <c r="G220" s="256"/>
      <c r="H220" s="256"/>
      <c r="I220" s="256"/>
      <c r="J220" s="256"/>
      <c r="K220" s="256"/>
    </row>
    <row r="221" spans="1:11" ht="12.75">
      <c r="A221" s="361"/>
      <c r="B221" s="361"/>
      <c r="C221" s="361"/>
      <c r="D221" s="361"/>
      <c r="E221" s="361"/>
      <c r="F221" s="361"/>
      <c r="G221" s="361"/>
      <c r="H221" s="361"/>
      <c r="I221" s="361"/>
      <c r="J221" s="361"/>
      <c r="K221" s="361"/>
    </row>
    <row r="222" spans="1:11" ht="12.75">
      <c r="A222" s="256"/>
      <c r="B222" s="256"/>
      <c r="C222" s="256"/>
      <c r="D222" s="256"/>
      <c r="E222" s="256"/>
      <c r="F222" s="256"/>
      <c r="G222" s="256"/>
      <c r="H222" s="256"/>
      <c r="I222" s="256"/>
      <c r="J222" s="256"/>
      <c r="K222" s="256"/>
    </row>
    <row r="223" spans="1:11" ht="12.75">
      <c r="A223" s="361"/>
      <c r="B223" s="361"/>
      <c r="C223" s="361"/>
      <c r="D223" s="361"/>
      <c r="E223" s="361"/>
      <c r="F223" s="361"/>
      <c r="G223" s="361"/>
      <c r="H223" s="361"/>
      <c r="I223" s="361"/>
      <c r="J223" s="361"/>
      <c r="K223" s="361"/>
    </row>
    <row r="224" spans="1:11" ht="12.75">
      <c r="A224" s="256"/>
      <c r="B224" s="256"/>
      <c r="C224" s="256"/>
      <c r="D224" s="256"/>
      <c r="E224" s="256"/>
      <c r="F224" s="256"/>
      <c r="G224" s="256"/>
      <c r="H224" s="256"/>
      <c r="I224" s="256"/>
      <c r="J224" s="256"/>
      <c r="K224" s="256"/>
    </row>
    <row r="225" spans="1:11" ht="12.75">
      <c r="A225" s="361"/>
      <c r="B225" s="361"/>
      <c r="C225" s="361"/>
      <c r="D225" s="361"/>
      <c r="E225" s="361"/>
      <c r="F225" s="361"/>
      <c r="G225" s="361"/>
      <c r="H225" s="361"/>
      <c r="I225" s="361"/>
      <c r="J225" s="361"/>
      <c r="K225" s="361"/>
    </row>
    <row r="226" spans="1:11" ht="12.75">
      <c r="A226" s="256"/>
      <c r="B226" s="256"/>
      <c r="C226" s="256"/>
      <c r="D226" s="256"/>
      <c r="E226" s="256"/>
      <c r="F226" s="256"/>
      <c r="G226" s="256"/>
      <c r="H226" s="256"/>
      <c r="I226" s="256"/>
      <c r="J226" s="256"/>
      <c r="K226" s="256"/>
    </row>
    <row r="227" spans="1:11" ht="12.75">
      <c r="A227" s="361"/>
      <c r="B227" s="361"/>
      <c r="C227" s="361"/>
      <c r="D227" s="361"/>
      <c r="E227" s="361"/>
      <c r="F227" s="361"/>
      <c r="G227" s="361"/>
      <c r="H227" s="361"/>
      <c r="I227" s="361"/>
      <c r="J227" s="361"/>
      <c r="K227" s="361"/>
    </row>
    <row r="229" spans="1:11" ht="12.75">
      <c r="A229" s="361"/>
      <c r="B229" s="361"/>
      <c r="C229" s="361"/>
      <c r="D229" s="361"/>
      <c r="E229" s="361"/>
      <c r="F229" s="361"/>
      <c r="G229" s="361"/>
      <c r="H229" s="361"/>
      <c r="I229" s="361"/>
      <c r="J229" s="361"/>
      <c r="K229" s="361"/>
    </row>
    <row r="231" spans="1:11" ht="12.75">
      <c r="A231" s="361"/>
      <c r="B231" s="361"/>
      <c r="C231" s="361"/>
      <c r="D231" s="361"/>
      <c r="E231" s="361"/>
      <c r="F231" s="361"/>
      <c r="G231" s="361"/>
      <c r="H231" s="361"/>
      <c r="I231" s="361"/>
      <c r="J231" s="361"/>
      <c r="K231" s="361"/>
    </row>
    <row r="233" spans="1:11" ht="12.75">
      <c r="A233" s="361"/>
      <c r="B233" s="361"/>
      <c r="C233" s="361"/>
      <c r="D233" s="361"/>
      <c r="E233" s="361"/>
      <c r="F233" s="361"/>
      <c r="G233" s="361"/>
      <c r="H233" s="361"/>
      <c r="I233" s="361"/>
      <c r="J233" s="361"/>
      <c r="K233" s="361"/>
    </row>
    <row r="235" spans="1:11" ht="12.75">
      <c r="A235" s="361"/>
      <c r="B235" s="361"/>
      <c r="C235" s="361"/>
      <c r="D235" s="361"/>
      <c r="E235" s="361"/>
      <c r="F235" s="361"/>
      <c r="G235" s="361"/>
      <c r="H235" s="361"/>
      <c r="I235" s="361"/>
      <c r="J235" s="361"/>
      <c r="K235" s="361"/>
    </row>
    <row r="237" spans="1:11" ht="12.75">
      <c r="A237" s="361"/>
      <c r="B237" s="361"/>
      <c r="C237" s="361"/>
      <c r="D237" s="361"/>
      <c r="E237" s="361"/>
      <c r="F237" s="361"/>
      <c r="G237" s="361"/>
      <c r="H237" s="361"/>
      <c r="I237" s="361"/>
      <c r="J237" s="361"/>
      <c r="K237" s="361"/>
    </row>
  </sheetData>
  <sheetProtection/>
  <mergeCells count="115">
    <mergeCell ref="A20:K20"/>
    <mergeCell ref="A30:K30"/>
    <mergeCell ref="A36:G36"/>
    <mergeCell ref="A18:K18"/>
    <mergeCell ref="A6:I6"/>
    <mergeCell ref="A10:K10"/>
    <mergeCell ref="E48:G48"/>
    <mergeCell ref="J48:K48"/>
    <mergeCell ref="A43:K43"/>
    <mergeCell ref="A34:K34"/>
    <mergeCell ref="A24:K24"/>
    <mergeCell ref="A26:K26"/>
    <mergeCell ref="A28:K28"/>
    <mergeCell ref="A67:K67"/>
    <mergeCell ref="A45:K45"/>
    <mergeCell ref="A8:M8"/>
    <mergeCell ref="A39:K39"/>
    <mergeCell ref="A41:K41"/>
    <mergeCell ref="A12:K12"/>
    <mergeCell ref="A22:K22"/>
    <mergeCell ref="A32:K32"/>
    <mergeCell ref="A14:K14"/>
    <mergeCell ref="A16:K16"/>
    <mergeCell ref="A75:K75"/>
    <mergeCell ref="A77:K77"/>
    <mergeCell ref="A79:K79"/>
    <mergeCell ref="B47:C47"/>
    <mergeCell ref="E47:G47"/>
    <mergeCell ref="A73:K73"/>
    <mergeCell ref="A57:K57"/>
    <mergeCell ref="A51:K51"/>
    <mergeCell ref="A53:K53"/>
    <mergeCell ref="B48:C48"/>
    <mergeCell ref="A81:K81"/>
    <mergeCell ref="A85:K85"/>
    <mergeCell ref="A87:K87"/>
    <mergeCell ref="A89:K89"/>
    <mergeCell ref="A91:K91"/>
    <mergeCell ref="A93:K93"/>
    <mergeCell ref="A95:K95"/>
    <mergeCell ref="A97:K97"/>
    <mergeCell ref="A99:K99"/>
    <mergeCell ref="A101:K101"/>
    <mergeCell ref="A103:K103"/>
    <mergeCell ref="A105:K105"/>
    <mergeCell ref="A107:K107"/>
    <mergeCell ref="A109:K109"/>
    <mergeCell ref="A111:K111"/>
    <mergeCell ref="A113:K113"/>
    <mergeCell ref="A115:K115"/>
    <mergeCell ref="A117:K117"/>
    <mergeCell ref="A119:K119"/>
    <mergeCell ref="A121:K121"/>
    <mergeCell ref="A123:K123"/>
    <mergeCell ref="A125:K125"/>
    <mergeCell ref="A127:K127"/>
    <mergeCell ref="A129:K129"/>
    <mergeCell ref="A131:K131"/>
    <mergeCell ref="A133:K133"/>
    <mergeCell ref="A135:K135"/>
    <mergeCell ref="A137:K137"/>
    <mergeCell ref="A139:K139"/>
    <mergeCell ref="A141:K141"/>
    <mergeCell ref="A143:K143"/>
    <mergeCell ref="A145:K145"/>
    <mergeCell ref="A147:K147"/>
    <mergeCell ref="A149:K149"/>
    <mergeCell ref="A151:K151"/>
    <mergeCell ref="A153:K153"/>
    <mergeCell ref="A155:K155"/>
    <mergeCell ref="A157:K157"/>
    <mergeCell ref="A159:K159"/>
    <mergeCell ref="A161:K161"/>
    <mergeCell ref="A163:K163"/>
    <mergeCell ref="A165:K165"/>
    <mergeCell ref="A167:K167"/>
    <mergeCell ref="A169:K169"/>
    <mergeCell ref="A171:K171"/>
    <mergeCell ref="A173:K173"/>
    <mergeCell ref="A175:K175"/>
    <mergeCell ref="A177:K177"/>
    <mergeCell ref="A179:K179"/>
    <mergeCell ref="A181:K181"/>
    <mergeCell ref="A183:K183"/>
    <mergeCell ref="A185:K185"/>
    <mergeCell ref="A187:K187"/>
    <mergeCell ref="A189:K189"/>
    <mergeCell ref="A213:K213"/>
    <mergeCell ref="A215:K215"/>
    <mergeCell ref="A191:K191"/>
    <mergeCell ref="A193:K193"/>
    <mergeCell ref="A195:K195"/>
    <mergeCell ref="A197:K197"/>
    <mergeCell ref="A199:K199"/>
    <mergeCell ref="A201:K201"/>
    <mergeCell ref="A219:K219"/>
    <mergeCell ref="A229:K229"/>
    <mergeCell ref="A203:K203"/>
    <mergeCell ref="A205:K205"/>
    <mergeCell ref="A207:K207"/>
    <mergeCell ref="A237:K237"/>
    <mergeCell ref="A231:K231"/>
    <mergeCell ref="A233:K233"/>
    <mergeCell ref="A209:K209"/>
    <mergeCell ref="A211:K211"/>
    <mergeCell ref="A235:K235"/>
    <mergeCell ref="A221:K221"/>
    <mergeCell ref="A223:K223"/>
    <mergeCell ref="A225:K225"/>
    <mergeCell ref="A227:K227"/>
    <mergeCell ref="J47:K47"/>
    <mergeCell ref="B49:C49"/>
    <mergeCell ref="E49:G49"/>
    <mergeCell ref="J49:K49"/>
    <mergeCell ref="A217:K217"/>
  </mergeCells>
  <printOptions/>
  <pageMargins left="0.2362204724409449" right="0.03937007874015748" top="0.7480314960629921" bottom="0.7480314960629921"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2013-07-24T17:42:34Z</cp:lastPrinted>
  <dcterms:created xsi:type="dcterms:W3CDTF">2008-10-23T11:07:49Z</dcterms:created>
  <dcterms:modified xsi:type="dcterms:W3CDTF">2013-07-24T17:43:02Z</dcterms:modified>
  <cp:category/>
  <cp:version/>
  <cp:contentType/>
  <cp:contentStatus/>
</cp:coreProperties>
</file>