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\\server-pc\E\Server\Dokumenta Pune\2 VITI 2020  DOKUMENTA\1 BILANCE 2020  DEKLARUAR TATIME\BILANCE 2020 TE PRINTUAR\BILANCE 2020 TE DEKLARUAR TAT\BILANCE  ME TFTHJESHTUAR\MARIA HAMITI BILANCI 2020\QKR MIKRO 2020\"/>
    </mc:Choice>
  </mc:AlternateContent>
  <xr:revisionPtr revIDLastSave="0" documentId="13_ncr:1_{C05C4B00-5065-4EFE-AA4F-0D33632D2E3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ASH-sipas natyres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B29" i="1"/>
  <c r="C23" i="1"/>
  <c r="B23" i="1"/>
  <c r="B17" i="1"/>
  <c r="B25" i="1" s="1"/>
  <c r="B27" i="1" s="1"/>
  <c r="C12" i="1"/>
  <c r="C17" i="1" s="1"/>
  <c r="B12" i="1"/>
  <c r="M6" i="1"/>
  <c r="N6" i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  <c r="C25" i="1" l="1"/>
  <c r="C27" i="1" s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<sst xmlns="http://schemas.openxmlformats.org/spreadsheetml/2006/main" count="28" uniqueCount="27">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</sst>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0" fillId="0" borderId="0" xfId="0" applyNumberFormat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Desktop/Pasqyra%20e%20pozicionit%20financiar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qyra e Pozicionit Financiar"/>
    </sheetNames>
    <sheetDataSet>
      <sheetData sheetId="0">
        <row r="65">
          <cell r="B65">
            <v>43581</v>
          </cell>
          <cell r="C65">
            <v>536705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C6" sqref="C6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2" t="s">
        <v>24</v>
      </c>
      <c r="B2" s="19" t="s">
        <v>23</v>
      </c>
      <c r="C2" s="19" t="s">
        <v>23</v>
      </c>
    </row>
    <row r="3" spans="1:14" ht="15" customHeight="1" x14ac:dyDescent="0.25">
      <c r="A3" s="23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591533</v>
      </c>
      <c r="C6" s="1">
        <v>4989787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>
        <v>0</v>
      </c>
      <c r="C7" s="1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>
        <v>0</v>
      </c>
      <c r="C8" s="1">
        <v>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>
        <v>0</v>
      </c>
      <c r="C9" s="1">
        <v>0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-365940</v>
      </c>
      <c r="C10" s="1">
        <v>-3953646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>
        <v>-4000</v>
      </c>
      <c r="C11" s="1">
        <v>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-176947</v>
      </c>
      <c r="C12" s="16">
        <f>SUM(C13:C14)</f>
        <v>-459144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0</v>
      </c>
      <c r="C13" s="1">
        <v>-312000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-176947</v>
      </c>
      <c r="C14" s="1">
        <v>-147144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-1065</v>
      </c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0</v>
      </c>
      <c r="C16" s="1">
        <v>-40292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43581</v>
      </c>
      <c r="C17" s="7">
        <f>SUM(C6:C12,C15:C16)</f>
        <v>536705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>
        <v>0</v>
      </c>
      <c r="C20" s="1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>
        <v>0</v>
      </c>
      <c r="C21" s="1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>
        <v>0</v>
      </c>
      <c r="C22" s="1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SUM(B20:B22)</f>
        <v>0</v>
      </c>
      <c r="C23" s="7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+B17+B23</f>
        <v>43581</v>
      </c>
      <c r="C25" s="6">
        <f>+C23+C17</f>
        <v>536705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+B25-B26</f>
        <v>43581</v>
      </c>
      <c r="C27" s="2">
        <f>+C25-C26</f>
        <v>536705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21">
        <f>+B27-'[1]Pasqyra e Pozicionit Financiar'!$B$65</f>
        <v>0</v>
      </c>
      <c r="C29" s="21">
        <f>+C27-'[1]Pasqyra e Pozicionit Financiar'!$C$65</f>
        <v>0</v>
      </c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2021-04-26T08:31:25Z</dcterms:modified>
</cp:coreProperties>
</file>