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<sst xmlns="http://schemas.openxmlformats.org/spreadsheetml/2006/main" count="172" uniqueCount="159">
  <si>
    <t xml:space="preserve">BILANCI KONTABEL </t>
  </si>
  <si>
    <t>NR</t>
  </si>
  <si>
    <t xml:space="preserve">EMERTIMI I ZERIT </t>
  </si>
  <si>
    <t xml:space="preserve">Shenime </t>
  </si>
  <si>
    <t>spieguese</t>
  </si>
  <si>
    <t xml:space="preserve">31 dhjetor </t>
  </si>
  <si>
    <t>I</t>
  </si>
  <si>
    <t xml:space="preserve">AKTIVET </t>
  </si>
  <si>
    <t>MJETE  MONETARE</t>
  </si>
  <si>
    <t>Aktive te tjera afat shkurtera</t>
  </si>
  <si>
    <t>kerkesa te arketueshme</t>
  </si>
  <si>
    <t>te tjera te arketueshme</t>
  </si>
  <si>
    <t>instrumenta te tjera financiare dhe borxhi</t>
  </si>
  <si>
    <t>inventaret</t>
  </si>
  <si>
    <t>lenda e pare</t>
  </si>
  <si>
    <t>prodhim ne proces</t>
  </si>
  <si>
    <t>produkte te gateshme</t>
  </si>
  <si>
    <t>mallra per rishitje</t>
  </si>
  <si>
    <t>parapagime per furnizime</t>
  </si>
  <si>
    <t>AKTIVE TOTALE AFAT SHKURTER</t>
  </si>
  <si>
    <t>II</t>
  </si>
  <si>
    <t xml:space="preserve">TOKA </t>
  </si>
  <si>
    <t>NDERTESA</t>
  </si>
  <si>
    <t xml:space="preserve">MAKINERI DHE PAISJE </t>
  </si>
  <si>
    <t>TE TJERA NE SHFRYTEZIM</t>
  </si>
  <si>
    <t>AKTIVET AFAT GJATA MATERIALE</t>
  </si>
  <si>
    <t>TOTALI I AKTIVEVE AFAT GJATA</t>
  </si>
  <si>
    <t>PASIVET DHE KAPITALI</t>
  </si>
  <si>
    <t>PASIVE AFAT SHKURTERA</t>
  </si>
  <si>
    <t>HUA DHE OBLIGACIONE AFATSHKURTERA</t>
  </si>
  <si>
    <t>DETYRIME TREGETARE</t>
  </si>
  <si>
    <t>TE PAGUESHME NDAJ FURNITOREVE</t>
  </si>
  <si>
    <t>a</t>
  </si>
  <si>
    <t>b</t>
  </si>
  <si>
    <t>te pagueshme ndaj punonjesve</t>
  </si>
  <si>
    <t>c</t>
  </si>
  <si>
    <t>detyrime tatimore</t>
  </si>
  <si>
    <t>d</t>
  </si>
  <si>
    <t>parapagimet e arketuara</t>
  </si>
  <si>
    <t>TOTALI I PASIVEVE AFAT SHKURTERA</t>
  </si>
  <si>
    <t xml:space="preserve">Pasivet afat gjate </t>
  </si>
  <si>
    <t xml:space="preserve">huat </t>
  </si>
  <si>
    <t>te tjera</t>
  </si>
  <si>
    <t>TOTALI I PASVEVE AFAT GJATA</t>
  </si>
  <si>
    <t>KAPITALI</t>
  </si>
  <si>
    <t>KAPITALI I PRONARIT</t>
  </si>
  <si>
    <t>FITIMI I USHTRIMIT</t>
  </si>
  <si>
    <t>TERHEQJA E PRONARIT</t>
  </si>
  <si>
    <t>TOTALI I KAPITALIT</t>
  </si>
  <si>
    <t>TOTALI I PASIVIT</t>
  </si>
  <si>
    <t xml:space="preserve">PASQYRA E TE ARDHURAVE DHE SHPENZIMEVE </t>
  </si>
  <si>
    <t>EMERTIMI</t>
  </si>
  <si>
    <t>SHENIME</t>
  </si>
  <si>
    <t>TE ARDHURAT</t>
  </si>
  <si>
    <t xml:space="preserve">TE ARDHURA AKTIVITETI </t>
  </si>
  <si>
    <t>TE ARDHURA TE TJERA</t>
  </si>
  <si>
    <t>SHPENZIMET</t>
  </si>
  <si>
    <t>SHPENZIME PER MALLRA DHE MATERIALE</t>
  </si>
  <si>
    <t>INVENTARI NE CELJE</t>
  </si>
  <si>
    <t>SHPENZIME PER MALLRA E PRODHIME</t>
  </si>
  <si>
    <t>INVENTARI NE MBYLLJE</t>
  </si>
  <si>
    <t>SHPENZIME PERSONELI</t>
  </si>
  <si>
    <t>pagat</t>
  </si>
  <si>
    <t>sigurimet</t>
  </si>
  <si>
    <t>Amortizimi I aktiveve afat gjata</t>
  </si>
  <si>
    <t>totali I shpenzimeve</t>
  </si>
  <si>
    <t>FITIMI PARA TATIMEVE</t>
  </si>
  <si>
    <t>SHPENZIME TE PA NJOJTURA</t>
  </si>
  <si>
    <t>SHENIME SPIEGUESE</t>
  </si>
  <si>
    <t xml:space="preserve">ME NIPT </t>
  </si>
  <si>
    <t xml:space="preserve"> REGJISTRUAR PRANE QKR </t>
  </si>
  <si>
    <t xml:space="preserve">me person te regjistruar </t>
  </si>
  <si>
    <t xml:space="preserve">me status </t>
  </si>
  <si>
    <t xml:space="preserve">paraqet </t>
  </si>
  <si>
    <t xml:space="preserve">zhviilon aktivitetin </t>
  </si>
  <si>
    <t>pasqyrat financiare individuale</t>
  </si>
  <si>
    <t xml:space="preserve"> PASQYRAT FINANCIARE JANE PREGATITUR SIPAS STANDARTIT KOMBETAR TE</t>
  </si>
  <si>
    <t xml:space="preserve">KONTABILITETIT PER MIKRONJESITE I HARTUAR NGA KESHILLI KOMBETAR I KONTABILITETIT </t>
  </si>
  <si>
    <t xml:space="preserve">DHE I SHPALLUR NGA MINISTRIA E FINANCAVE </t>
  </si>
  <si>
    <t xml:space="preserve">Eshte I mbeshtetur ne ligjin nr 9228 dt 29prill 2004 '' Per kontabilitetin dhe pasqyrat financiare 'I </t>
  </si>
  <si>
    <t>ndryshuar me ligjin nr9477 date 9 shkurt 2006dhe zbatohet qe nga 1 janari 2009</t>
  </si>
  <si>
    <t xml:space="preserve">ndertimi I kontabilitetit </t>
  </si>
  <si>
    <t xml:space="preserve">standarti nr 15 </t>
  </si>
  <si>
    <t xml:space="preserve">Zbatimi I standartit 15 mbeshtetet ne faktin se subjekti yne ka me pak se 10 te punesuar dhe </t>
  </si>
  <si>
    <t xml:space="preserve">nje shifer afarizmi </t>
  </si>
  <si>
    <t>jo me te madhe se 10 milion leke</t>
  </si>
  <si>
    <t>2- Referencat e kuadrit konceptual te perdorura per pregatitjen e pasqyrave financiare</t>
  </si>
  <si>
    <t xml:space="preserve">Ka mungesa e  pasaktesi  ne dokumentacionin kontabel dhe tatimor  te perdorur </t>
  </si>
  <si>
    <t xml:space="preserve">Nuk jane marre masa paraprake per te siguruar dokumentacionin e nevojshem per pasoje </t>
  </si>
  <si>
    <t xml:space="preserve">te ardhurat jane pasqyruar vetem mbeshtetur me librat e xhiros dhe shitjet e tjera pa </t>
  </si>
  <si>
    <t xml:space="preserve">azhornuar totalisht shitjet me deftesat tatimore dhe dokumentacionin e perdorur </t>
  </si>
  <si>
    <t xml:space="preserve">Marja ne kontabilitet e te ardhurave nuk ka dokumentacion te pranushem analitik per </t>
  </si>
  <si>
    <t xml:space="preserve">kalimin e risqeve dhe perfitimeve tek bleresi por dokumentacion permbledhes ditor </t>
  </si>
  <si>
    <t xml:space="preserve">Per aresye qe tashme njihen me shume problerme </t>
  </si>
  <si>
    <t xml:space="preserve">eshte edhe libri I blerjeve me rakordimin </t>
  </si>
  <si>
    <t>e dokumentacionit primar por jemi mjaftuar vetem me permbledhesen e librave te blerjes per vlerat</t>
  </si>
  <si>
    <t>e shenuara</t>
  </si>
  <si>
    <t xml:space="preserve">Ne shpenzimet e tjera eshte paraqitur energja uji e telefoni si edhe taksat lokale apo qeraja e paguar </t>
  </si>
  <si>
    <t xml:space="preserve">3Referenca per e kuadrit kontabel per pregatitjen e pasqyrave financiare </t>
  </si>
  <si>
    <t>4- spiegime per politikat kontabel</t>
  </si>
  <si>
    <t xml:space="preserve">5sqarime per zerat kompleks te pasqyrave financiare dhe te gjendjes se dokumentacionit </t>
  </si>
  <si>
    <t>te aktiveve afat gjate materiale</t>
  </si>
  <si>
    <t xml:space="preserve"> </t>
  </si>
  <si>
    <t xml:space="preserve">                                             </t>
  </si>
  <si>
    <t>Emertimi</t>
  </si>
  <si>
    <t>Mikronjesise</t>
  </si>
  <si>
    <t>NIPT-i</t>
  </si>
  <si>
    <t>Adresa e Selise</t>
  </si>
  <si>
    <t>Data e krijimit</t>
  </si>
  <si>
    <t>Nr. I Regjistrimit Tregetar</t>
  </si>
  <si>
    <t>Veprimtaria</t>
  </si>
  <si>
    <t>Kryesore</t>
  </si>
  <si>
    <t xml:space="preserve">              PASQYRAT FINANCIARE</t>
  </si>
  <si>
    <t xml:space="preserve">                            (MIKRONJESITE )</t>
  </si>
  <si>
    <t xml:space="preserve">                              (Ne zbatim te Standartit Kombetar te Kontabilitetit Nr.15)</t>
  </si>
  <si>
    <t>Viti</t>
  </si>
  <si>
    <t xml:space="preserve">Pasqyra Financiare jan te shprehura ne </t>
  </si>
  <si>
    <t xml:space="preserve">Pasqyra Financiare jan te rumbullakosura ne </t>
  </si>
  <si>
    <t xml:space="preserve">Periudha Kontabel e Pasqyrave Financiare </t>
  </si>
  <si>
    <t>Data e Mbylljes se Pasqyrave Financiare</t>
  </si>
  <si>
    <t>BLEDAR ZISI</t>
  </si>
  <si>
    <t>K37506054B</t>
  </si>
  <si>
    <t xml:space="preserve">ERSEKE </t>
  </si>
  <si>
    <t>BAR RESTORANT</t>
  </si>
  <si>
    <t>LEKE</t>
  </si>
  <si>
    <t>FITIMI TATIMOR BIZNESI I VOGEL</t>
  </si>
  <si>
    <t>SHPENZIME TAP BIZNES I VOGEL</t>
  </si>
  <si>
    <t>FITIMI NETO</t>
  </si>
  <si>
    <t>TE TJERA AFAT GJATA TE SHTYRA</t>
  </si>
  <si>
    <t>PASQYRA E FLUKSEVE MONETARE VITI 2009</t>
  </si>
  <si>
    <t>ARKETIMET</t>
  </si>
  <si>
    <t>TOTALI</t>
  </si>
  <si>
    <t>PAGESA</t>
  </si>
  <si>
    <t>MALL E MATERIAL</t>
  </si>
  <si>
    <t>PAGA</t>
  </si>
  <si>
    <t>SIGURIMET</t>
  </si>
  <si>
    <t>TE TJERA</t>
  </si>
  <si>
    <t>SHPENZIME FINANCIARE</t>
  </si>
  <si>
    <t>BANKE</t>
  </si>
  <si>
    <t>TATIM MBI TAPBV</t>
  </si>
  <si>
    <t>TERHEQJE PRONARI</t>
  </si>
  <si>
    <t xml:space="preserve">SUBJEKTI   BLEDAR ZISI                               ME OBJEKT BAR RESTORANT                         </t>
  </si>
  <si>
    <t>TE VETPUNESUAR ME PJESTARE FAMILJES</t>
  </si>
  <si>
    <t>PERSON FIZIK</t>
  </si>
  <si>
    <t>31dhjetor</t>
  </si>
  <si>
    <t>31/12/2010</t>
  </si>
  <si>
    <t>komisione bankare</t>
  </si>
  <si>
    <t xml:space="preserve">nga </t>
  </si>
  <si>
    <t>deri</t>
  </si>
  <si>
    <t>bar kafe RESTORANT</t>
  </si>
  <si>
    <t>31/12/2011</t>
  </si>
  <si>
    <t>Te dhenat jane te krahasueshme me vitin 2010</t>
  </si>
  <si>
    <t>31/12/2012</t>
  </si>
  <si>
    <t>22/03/2013</t>
  </si>
  <si>
    <t>viti2012</t>
  </si>
  <si>
    <t>GJENDJA 31.12.2011</t>
  </si>
  <si>
    <t>GJENDJA31.12.2012</t>
  </si>
  <si>
    <t>aktiviteti kryesor I njesise tone gjate vitit 2012 ka perfshire operacionmet e meposhteme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</si>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</sst>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9" xfId="0" applyBorder="1" applyAlignment="1">
      <alignment/>
    </xf>
    <xf numFmtId="14" fontId="0" fillId="0" borderId="7" xfId="0" applyNumberFormat="1" applyBorder="1" applyAlignment="1">
      <alignment/>
    </xf>
    <xf numFmtId="1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25">
      <selection activeCell="C139" sqref="C139"/>
    </sheetView>
  </sheetViews>
  <sheetFormatPr defaultColWidth="9.140625" defaultRowHeight="12.75"/>
  <cols>
    <col min="1" max="1" width="5.00390625" style="0" customWidth="1"/>
    <col min="2" max="2" width="37.140625" style="0" customWidth="1"/>
    <col min="3" max="4" width="12.421875" style="0" customWidth="1"/>
    <col min="5" max="5" width="15.28125" style="0" customWidth="1"/>
  </cols>
  <sheetData>
    <row r="1" spans="1:5" ht="12.75">
      <c r="A1" s="11" t="s">
        <v>102</v>
      </c>
      <c r="B1" s="11" t="s">
        <v>103</v>
      </c>
      <c r="C1" s="11"/>
      <c r="D1" s="11"/>
      <c r="E1" s="11"/>
    </row>
    <row r="2" spans="1:8" ht="12.75">
      <c r="A2" s="11"/>
      <c r="B2" s="11"/>
      <c r="C2" s="11"/>
      <c r="D2" s="11"/>
      <c r="E2" s="11"/>
      <c r="H2" s="4" t="s">
        <v>68</v>
      </c>
    </row>
    <row r="3" spans="1:5" ht="12.75">
      <c r="A3" s="12"/>
      <c r="B3" s="13"/>
      <c r="C3" s="13"/>
      <c r="D3" s="13"/>
      <c r="E3" s="13"/>
    </row>
    <row r="4" spans="1:6" ht="12.75">
      <c r="A4" s="14"/>
      <c r="B4" s="11" t="s">
        <v>104</v>
      </c>
      <c r="C4" s="15" t="s">
        <v>120</v>
      </c>
      <c r="D4" s="15"/>
      <c r="E4" s="15"/>
      <c r="F4" t="s">
        <v>141</v>
      </c>
    </row>
    <row r="5" spans="1:9" ht="12.75">
      <c r="A5" s="14"/>
      <c r="B5" s="11" t="s">
        <v>105</v>
      </c>
      <c r="C5" s="15" t="s">
        <v>120</v>
      </c>
      <c r="D5" s="15"/>
      <c r="E5" s="16"/>
      <c r="F5" t="s">
        <v>69</v>
      </c>
      <c r="G5" t="s">
        <v>121</v>
      </c>
      <c r="I5" t="s">
        <v>70</v>
      </c>
    </row>
    <row r="6" spans="1:6" ht="12.75">
      <c r="A6" s="14"/>
      <c r="B6" s="11" t="s">
        <v>106</v>
      </c>
      <c r="C6" s="16" t="s">
        <v>121</v>
      </c>
      <c r="D6" s="16"/>
      <c r="E6" s="16"/>
      <c r="F6" t="s">
        <v>74</v>
      </c>
    </row>
    <row r="7" spans="1:11" ht="12.75">
      <c r="A7" s="14"/>
      <c r="B7" s="17" t="s">
        <v>107</v>
      </c>
      <c r="C7" s="15" t="s">
        <v>122</v>
      </c>
      <c r="D7" s="15"/>
      <c r="E7" s="15"/>
      <c r="F7" t="s">
        <v>71</v>
      </c>
      <c r="J7" t="s">
        <v>72</v>
      </c>
      <c r="K7" t="s">
        <v>143</v>
      </c>
    </row>
    <row r="8" spans="1:6" ht="12.75">
      <c r="A8" s="14"/>
      <c r="B8" s="11"/>
      <c r="C8" s="11"/>
      <c r="D8" s="11"/>
      <c r="E8" s="16"/>
      <c r="F8" t="s">
        <v>142</v>
      </c>
    </row>
    <row r="9" spans="1:7" ht="12.75">
      <c r="A9" s="14"/>
      <c r="B9" s="17" t="s">
        <v>108</v>
      </c>
      <c r="C9" s="15"/>
      <c r="D9" s="15"/>
      <c r="E9" s="15"/>
      <c r="F9" t="s">
        <v>73</v>
      </c>
      <c r="G9" t="s">
        <v>75</v>
      </c>
    </row>
    <row r="10" spans="1:5" ht="12.75">
      <c r="A10" s="14"/>
      <c r="B10" s="17" t="s">
        <v>109</v>
      </c>
      <c r="C10" s="16"/>
      <c r="D10" s="16"/>
      <c r="E10" s="16"/>
    </row>
    <row r="11" spans="1:14" ht="12.75">
      <c r="A11" s="14"/>
      <c r="B11" s="11"/>
      <c r="C11" s="11"/>
      <c r="D11" s="11"/>
      <c r="E11" s="11"/>
      <c r="F11" s="4" t="s">
        <v>76</v>
      </c>
      <c r="G11" s="4"/>
      <c r="H11" s="4"/>
      <c r="I11" s="4"/>
      <c r="J11" s="4"/>
      <c r="K11" s="4"/>
      <c r="L11" s="4"/>
      <c r="M11" s="4"/>
      <c r="N11" s="4"/>
    </row>
    <row r="12" spans="1:14" ht="12.75">
      <c r="A12" s="14"/>
      <c r="B12" s="17" t="s">
        <v>110</v>
      </c>
      <c r="C12" s="11" t="s">
        <v>149</v>
      </c>
      <c r="D12" s="11"/>
      <c r="E12" s="11"/>
      <c r="F12" s="4"/>
      <c r="G12" s="4"/>
      <c r="H12" s="4"/>
      <c r="I12" s="4"/>
      <c r="J12" s="4"/>
      <c r="K12" s="4"/>
      <c r="L12" s="4"/>
      <c r="M12" s="4"/>
      <c r="N12" s="4"/>
    </row>
    <row r="13" spans="1:15" ht="12.75">
      <c r="A13" s="14"/>
      <c r="B13" s="17" t="s">
        <v>111</v>
      </c>
      <c r="C13" s="15" t="s">
        <v>123</v>
      </c>
      <c r="D13" s="15"/>
      <c r="E13" s="15"/>
      <c r="F13" s="9" t="s">
        <v>77</v>
      </c>
      <c r="G13" s="9"/>
      <c r="H13" s="9"/>
      <c r="I13" s="9"/>
      <c r="J13" s="9"/>
      <c r="K13" s="9"/>
      <c r="L13" s="9"/>
      <c r="M13" s="9"/>
      <c r="N13" s="9"/>
      <c r="O13" s="10"/>
    </row>
    <row r="14" spans="1:14" ht="12.75">
      <c r="A14" s="14"/>
      <c r="B14" s="11"/>
      <c r="C14" s="16"/>
      <c r="D14" s="16"/>
      <c r="E14" s="16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14"/>
      <c r="B15" s="11"/>
      <c r="C15" s="16"/>
      <c r="D15" s="16"/>
      <c r="E15" s="16"/>
      <c r="F15" s="4" t="s">
        <v>78</v>
      </c>
      <c r="G15" s="4"/>
      <c r="H15" s="4"/>
      <c r="I15" s="4"/>
      <c r="J15" s="4"/>
      <c r="K15" s="4" t="s">
        <v>82</v>
      </c>
      <c r="L15" s="4"/>
      <c r="M15" s="4"/>
      <c r="N15" s="4"/>
    </row>
    <row r="16" spans="1:14" ht="12.75">
      <c r="A16" s="14"/>
      <c r="B16" s="11"/>
      <c r="C16" s="11"/>
      <c r="D16" s="11"/>
      <c r="E16" s="11"/>
      <c r="F16" s="4"/>
      <c r="G16" s="4"/>
      <c r="H16" s="4"/>
      <c r="I16" s="4"/>
      <c r="J16" s="4"/>
      <c r="K16" s="4"/>
      <c r="L16" s="4"/>
      <c r="M16" s="4"/>
      <c r="N16" s="4"/>
    </row>
    <row r="17" spans="1:6" ht="26.25">
      <c r="A17" s="14"/>
      <c r="B17" s="18" t="s">
        <v>112</v>
      </c>
      <c r="C17" s="19"/>
      <c r="D17" s="19"/>
      <c r="E17" s="19"/>
      <c r="F17" t="s">
        <v>79</v>
      </c>
    </row>
    <row r="18" spans="1:6" ht="12.75">
      <c r="A18" s="14"/>
      <c r="B18" s="11"/>
      <c r="C18" s="11"/>
      <c r="D18" s="11"/>
      <c r="E18" s="11"/>
      <c r="F18" s="4" t="s">
        <v>80</v>
      </c>
    </row>
    <row r="19" spans="1:6" ht="12.75">
      <c r="A19" s="14"/>
      <c r="B19" s="11"/>
      <c r="C19" s="11"/>
      <c r="D19" s="11"/>
      <c r="E19" s="11"/>
      <c r="F19" s="4" t="s">
        <v>151</v>
      </c>
    </row>
    <row r="20" spans="1:6" ht="20.25">
      <c r="A20" s="14"/>
      <c r="B20" s="20" t="s">
        <v>113</v>
      </c>
      <c r="C20" s="11"/>
      <c r="D20" s="11"/>
      <c r="E20" s="11"/>
      <c r="F20" s="4" t="s">
        <v>81</v>
      </c>
    </row>
    <row r="21" spans="1:5" ht="12.75">
      <c r="A21" s="14"/>
      <c r="B21" s="11"/>
      <c r="C21" s="11"/>
      <c r="D21" s="11"/>
      <c r="E21" s="11"/>
    </row>
    <row r="22" spans="1:6" ht="12.75">
      <c r="A22" s="14"/>
      <c r="B22" s="21" t="s">
        <v>114</v>
      </c>
      <c r="C22" s="21"/>
      <c r="D22" s="21"/>
      <c r="E22" s="21"/>
      <c r="F22" s="4" t="s">
        <v>83</v>
      </c>
    </row>
    <row r="23" spans="1:10" ht="12.75">
      <c r="A23" s="14"/>
      <c r="B23" s="11"/>
      <c r="C23" s="11"/>
      <c r="D23" s="11"/>
      <c r="E23" s="11"/>
      <c r="F23" s="4" t="s">
        <v>84</v>
      </c>
      <c r="G23" s="4"/>
      <c r="H23" s="4" t="s">
        <v>85</v>
      </c>
      <c r="I23" s="4"/>
      <c r="J23" s="4"/>
    </row>
    <row r="24" spans="1:5" ht="12.75">
      <c r="A24" s="14"/>
      <c r="B24" s="11"/>
      <c r="C24" s="11"/>
      <c r="D24" s="11"/>
      <c r="E24" s="11"/>
    </row>
    <row r="25" spans="1:5" ht="12.75">
      <c r="A25" s="14"/>
      <c r="B25" s="11"/>
      <c r="C25" s="11"/>
      <c r="D25" s="11"/>
      <c r="E25" s="11"/>
    </row>
    <row r="26" spans="1:6" ht="26.25">
      <c r="A26" s="14"/>
      <c r="C26" s="22" t="s">
        <v>115</v>
      </c>
      <c r="D26" s="22"/>
      <c r="E26" s="23" t="s">
        <v>102</v>
      </c>
      <c r="F26" t="s">
        <v>157</v>
      </c>
    </row>
    <row r="27" spans="1:5" ht="26.25">
      <c r="A27" s="14"/>
      <c r="C27" s="24">
        <v>2012</v>
      </c>
      <c r="D27" s="24"/>
      <c r="E27" s="11"/>
    </row>
    <row r="28" spans="1:5" ht="12.75">
      <c r="A28" s="14"/>
      <c r="C28" s="11"/>
      <c r="D28" s="11"/>
      <c r="E28" s="11"/>
    </row>
    <row r="29" spans="1:5" ht="12.75">
      <c r="A29" s="14"/>
      <c r="B29" s="11"/>
      <c r="C29" s="11"/>
      <c r="D29" s="11"/>
      <c r="E29" s="11"/>
    </row>
    <row r="30" spans="1:5" ht="12.75">
      <c r="A30" s="14"/>
      <c r="B30" s="11"/>
      <c r="C30" s="11"/>
      <c r="D30" s="11"/>
      <c r="E30" s="11"/>
    </row>
    <row r="31" spans="1:5" ht="12.75">
      <c r="A31" s="14"/>
      <c r="B31" s="11"/>
      <c r="C31" s="11"/>
      <c r="D31" s="11"/>
      <c r="E31" s="11"/>
    </row>
    <row r="32" spans="1:5" ht="12.75">
      <c r="A32" s="14"/>
      <c r="B32" s="11" t="s">
        <v>116</v>
      </c>
      <c r="C32" s="11"/>
      <c r="D32" s="11"/>
      <c r="E32" s="15" t="s">
        <v>124</v>
      </c>
    </row>
    <row r="33" spans="1:14" ht="12.75">
      <c r="A33" s="14"/>
      <c r="B33" s="11" t="s">
        <v>117</v>
      </c>
      <c r="C33" s="11"/>
      <c r="D33" s="11"/>
      <c r="E33" s="16" t="s">
        <v>124</v>
      </c>
      <c r="F33" s="4" t="s">
        <v>86</v>
      </c>
      <c r="G33" s="4"/>
      <c r="H33" s="4"/>
      <c r="I33" s="4"/>
      <c r="J33" s="4"/>
      <c r="K33" s="4"/>
      <c r="L33" s="4"/>
      <c r="M33" s="4"/>
      <c r="N33" s="4"/>
    </row>
    <row r="34" spans="1:6" ht="12.75">
      <c r="A34" s="14"/>
      <c r="B34" s="11"/>
      <c r="C34" s="11"/>
      <c r="D34" s="11"/>
      <c r="E34" s="16"/>
      <c r="F34" t="s">
        <v>87</v>
      </c>
    </row>
    <row r="35" spans="1:6" ht="12.75">
      <c r="A35" s="14"/>
      <c r="B35" s="11" t="s">
        <v>118</v>
      </c>
      <c r="C35" s="11"/>
      <c r="D35" s="11" t="s">
        <v>147</v>
      </c>
      <c r="E35" s="27">
        <v>40909</v>
      </c>
      <c r="F35" t="s">
        <v>88</v>
      </c>
    </row>
    <row r="36" spans="1:6" ht="12.75">
      <c r="A36" s="14"/>
      <c r="B36" s="11"/>
      <c r="C36" s="11"/>
      <c r="D36" s="11" t="s">
        <v>148</v>
      </c>
      <c r="E36" s="11" t="s">
        <v>152</v>
      </c>
      <c r="F36" t="s">
        <v>89</v>
      </c>
    </row>
    <row r="37" spans="1:6" ht="12.75">
      <c r="A37" s="14"/>
      <c r="B37" s="11"/>
      <c r="C37" s="11"/>
      <c r="D37" s="11"/>
      <c r="E37" s="11"/>
      <c r="F37" t="s">
        <v>90</v>
      </c>
    </row>
    <row r="38" spans="1:6" ht="12.75">
      <c r="A38" s="14"/>
      <c r="B38" s="11" t="s">
        <v>119</v>
      </c>
      <c r="C38" s="11"/>
      <c r="D38" s="11"/>
      <c r="E38" s="26" t="s">
        <v>153</v>
      </c>
      <c r="F38" t="s">
        <v>91</v>
      </c>
    </row>
    <row r="39" spans="1:6" ht="12.75">
      <c r="A39" s="14"/>
      <c r="B39" s="11"/>
      <c r="C39" s="11"/>
      <c r="D39" s="11"/>
      <c r="E39" s="11"/>
      <c r="F39" t="s">
        <v>92</v>
      </c>
    </row>
    <row r="40" spans="1:11" ht="12.75">
      <c r="A40" s="14"/>
      <c r="B40" s="11"/>
      <c r="C40" s="11"/>
      <c r="D40" s="11"/>
      <c r="E40" s="11"/>
      <c r="F40" t="s">
        <v>93</v>
      </c>
      <c r="K40" t="s">
        <v>94</v>
      </c>
    </row>
    <row r="41" spans="1:6" ht="12.75">
      <c r="A41" s="14"/>
      <c r="B41" s="11"/>
      <c r="C41" s="11"/>
      <c r="D41" s="11"/>
      <c r="E41" s="11"/>
      <c r="F41" t="s">
        <v>95</v>
      </c>
    </row>
    <row r="42" spans="1:6" ht="12.75">
      <c r="A42" s="14"/>
      <c r="B42" s="11"/>
      <c r="C42" s="11"/>
      <c r="D42" s="11"/>
      <c r="E42" s="11"/>
      <c r="F42" t="s">
        <v>96</v>
      </c>
    </row>
    <row r="43" spans="1:5" ht="12.75">
      <c r="A43" s="14"/>
      <c r="B43" s="11"/>
      <c r="C43" s="11"/>
      <c r="D43" s="11"/>
      <c r="E43" s="11"/>
    </row>
    <row r="44" spans="1:6" ht="12.75">
      <c r="A44" s="14"/>
      <c r="B44" s="11"/>
      <c r="C44" s="11"/>
      <c r="D44" s="11"/>
      <c r="E44" s="11"/>
      <c r="F44" t="s">
        <v>97</v>
      </c>
    </row>
    <row r="45" spans="1:5" ht="12.75">
      <c r="A45" s="14"/>
      <c r="B45" s="11"/>
      <c r="C45" s="11"/>
      <c r="D45" s="11"/>
      <c r="E45" s="11"/>
    </row>
    <row r="46" spans="1:13" ht="12.75">
      <c r="A46" s="14"/>
      <c r="B46" s="11"/>
      <c r="C46" s="11"/>
      <c r="D46" s="11"/>
      <c r="E46" s="11"/>
      <c r="F46" s="4" t="s">
        <v>98</v>
      </c>
      <c r="G46" s="4"/>
      <c r="H46" s="4"/>
      <c r="I46" s="4"/>
      <c r="J46" s="4"/>
      <c r="K46" s="4"/>
      <c r="L46" s="4"/>
      <c r="M46" s="4"/>
    </row>
    <row r="47" spans="1:5" ht="12.75">
      <c r="A47" s="14"/>
      <c r="B47" s="11"/>
      <c r="C47" s="11"/>
      <c r="D47" s="11"/>
      <c r="E47" s="11"/>
    </row>
    <row r="48" spans="1:5" ht="12.75">
      <c r="A48" s="25"/>
      <c r="B48" s="15"/>
      <c r="C48" s="15"/>
      <c r="D48" s="15"/>
      <c r="E48" s="15"/>
    </row>
    <row r="57" spans="2:6" ht="12.75">
      <c r="B57" t="s">
        <v>0</v>
      </c>
      <c r="C57" t="s">
        <v>154</v>
      </c>
      <c r="F57" t="s">
        <v>99</v>
      </c>
    </row>
    <row r="58" ht="13.5" thickBot="1"/>
    <row r="59" spans="1:5" ht="12.75">
      <c r="A59" s="1" t="s">
        <v>1</v>
      </c>
      <c r="B59" s="1" t="s">
        <v>2</v>
      </c>
      <c r="C59" s="1" t="s">
        <v>3</v>
      </c>
      <c r="D59" s="1" t="s">
        <v>144</v>
      </c>
      <c r="E59" s="1" t="s">
        <v>5</v>
      </c>
    </row>
    <row r="60" spans="1:5" ht="12.75">
      <c r="A60" s="2"/>
      <c r="B60" s="2"/>
      <c r="C60" s="2" t="s">
        <v>4</v>
      </c>
      <c r="D60" s="2">
        <v>2012</v>
      </c>
      <c r="E60" s="2">
        <v>2011</v>
      </c>
    </row>
    <row r="61" spans="1:5" ht="12.75">
      <c r="A61" s="3" t="s">
        <v>6</v>
      </c>
      <c r="B61" s="3" t="s">
        <v>7</v>
      </c>
      <c r="C61" s="3"/>
      <c r="D61" s="3">
        <f>D73+D74</f>
        <v>7653753</v>
      </c>
      <c r="E61" s="3">
        <f>E73+E74</f>
        <v>7363960</v>
      </c>
    </row>
    <row r="62" spans="1:5" ht="12.75">
      <c r="A62" s="5">
        <v>1</v>
      </c>
      <c r="B62" s="6" t="s">
        <v>8</v>
      </c>
      <c r="C62" s="5"/>
      <c r="D62" s="5">
        <v>453753</v>
      </c>
      <c r="E62" s="5">
        <v>163960</v>
      </c>
    </row>
    <row r="63" spans="1:5" ht="12.75">
      <c r="A63" s="5">
        <v>2</v>
      </c>
      <c r="B63" s="6" t="s">
        <v>9</v>
      </c>
      <c r="C63" s="5"/>
      <c r="D63" s="5"/>
      <c r="E63" s="5">
        <f>E64+E65+E66</f>
        <v>0</v>
      </c>
    </row>
    <row r="64" spans="1:5" ht="12.75">
      <c r="A64" s="5"/>
      <c r="B64" s="6" t="s">
        <v>10</v>
      </c>
      <c r="C64" s="5"/>
      <c r="D64" s="5"/>
      <c r="E64" s="5"/>
    </row>
    <row r="65" spans="1:5" ht="12.75">
      <c r="A65" s="5"/>
      <c r="B65" s="6" t="s">
        <v>11</v>
      </c>
      <c r="C65" s="5"/>
      <c r="D65" s="5"/>
      <c r="E65" s="5"/>
    </row>
    <row r="66" spans="1:6" ht="12.75">
      <c r="A66" s="5"/>
      <c r="B66" s="6" t="s">
        <v>12</v>
      </c>
      <c r="C66" s="5"/>
      <c r="D66" s="5"/>
      <c r="E66" s="5"/>
      <c r="F66" t="s">
        <v>100</v>
      </c>
    </row>
    <row r="67" spans="1:6" ht="12.75">
      <c r="A67" s="5">
        <v>3</v>
      </c>
      <c r="B67" s="6" t="s">
        <v>13</v>
      </c>
      <c r="C67" s="5"/>
      <c r="D67" s="5">
        <v>200000</v>
      </c>
      <c r="E67" s="5">
        <f>E68+E69+E70+E71+E72</f>
        <v>200000</v>
      </c>
      <c r="F67" t="s">
        <v>101</v>
      </c>
    </row>
    <row r="68" spans="1:5" ht="12.75">
      <c r="A68" s="5"/>
      <c r="B68" s="6" t="s">
        <v>14</v>
      </c>
      <c r="C68" s="5"/>
      <c r="D68" s="5">
        <v>80000</v>
      </c>
      <c r="E68" s="5">
        <v>80000</v>
      </c>
    </row>
    <row r="69" spans="1:5" ht="12.75">
      <c r="A69" s="5"/>
      <c r="B69" s="6" t="s">
        <v>15</v>
      </c>
      <c r="C69" s="5"/>
      <c r="D69" s="5"/>
      <c r="E69" s="5"/>
    </row>
    <row r="70" spans="1:5" ht="12.75">
      <c r="A70" s="5"/>
      <c r="B70" s="6" t="s">
        <v>16</v>
      </c>
      <c r="C70" s="5"/>
      <c r="D70" s="5"/>
      <c r="E70" s="5"/>
    </row>
    <row r="71" spans="1:12" ht="12.75">
      <c r="A71" s="5"/>
      <c r="B71" s="6" t="s">
        <v>17</v>
      </c>
      <c r="C71" s="5"/>
      <c r="D71" s="5">
        <v>120000</v>
      </c>
      <c r="E71" s="5">
        <v>120000</v>
      </c>
      <c r="H71" t="s">
        <v>129</v>
      </c>
      <c r="L71">
        <v>2012</v>
      </c>
    </row>
    <row r="72" spans="1:5" ht="12.75">
      <c r="A72" s="5"/>
      <c r="B72" s="6" t="s">
        <v>18</v>
      </c>
      <c r="C72" s="5"/>
      <c r="D72" s="5"/>
      <c r="E72" s="5"/>
    </row>
    <row r="73" spans="1:12" ht="12.75">
      <c r="A73" s="5"/>
      <c r="B73" s="7" t="s">
        <v>19</v>
      </c>
      <c r="C73" s="5"/>
      <c r="D73" s="5">
        <f>D62+D67</f>
        <v>653753</v>
      </c>
      <c r="E73" s="5">
        <f>E62+E63+E67</f>
        <v>363960</v>
      </c>
      <c r="G73" t="s">
        <v>155</v>
      </c>
      <c r="H73" t="s">
        <v>150</v>
      </c>
      <c r="L73">
        <v>246071</v>
      </c>
    </row>
    <row r="74" spans="1:12" ht="12.75">
      <c r="A74" s="3" t="s">
        <v>20</v>
      </c>
      <c r="B74" s="7" t="s">
        <v>25</v>
      </c>
      <c r="C74" s="5"/>
      <c r="D74" s="5">
        <f>D76</f>
        <v>7000000</v>
      </c>
      <c r="E74" s="5">
        <f>E75+E76+E77+E78</f>
        <v>7000000</v>
      </c>
      <c r="G74" t="s">
        <v>130</v>
      </c>
      <c r="L74">
        <f>D116</f>
        <v>2200000</v>
      </c>
    </row>
    <row r="75" spans="1:12" ht="12.75">
      <c r="A75" s="5"/>
      <c r="B75" s="6" t="s">
        <v>21</v>
      </c>
      <c r="C75" s="5"/>
      <c r="D75" s="5"/>
      <c r="E75" s="5"/>
      <c r="G75" t="s">
        <v>131</v>
      </c>
      <c r="L75">
        <f>L73+L74</f>
        <v>2446071</v>
      </c>
    </row>
    <row r="76" spans="1:7" ht="12.75">
      <c r="A76" s="5"/>
      <c r="B76" s="6" t="s">
        <v>22</v>
      </c>
      <c r="C76" s="5"/>
      <c r="D76" s="5">
        <v>7000000</v>
      </c>
      <c r="E76" s="5">
        <v>7000000</v>
      </c>
      <c r="G76" t="s">
        <v>132</v>
      </c>
    </row>
    <row r="77" spans="1:12" ht="12.75">
      <c r="A77" s="5"/>
      <c r="B77" s="6" t="s">
        <v>23</v>
      </c>
      <c r="C77" s="5"/>
      <c r="D77" s="5"/>
      <c r="E77" s="5"/>
      <c r="G77" t="s">
        <v>133</v>
      </c>
      <c r="L77">
        <f>D121</f>
        <v>754644</v>
      </c>
    </row>
    <row r="78" spans="1:12" ht="12.75">
      <c r="A78" s="5"/>
      <c r="B78" s="6" t="s">
        <v>24</v>
      </c>
      <c r="C78" s="5"/>
      <c r="D78" s="5"/>
      <c r="E78" s="5"/>
      <c r="G78" t="s">
        <v>134</v>
      </c>
      <c r="L78">
        <f>D124</f>
        <v>444330</v>
      </c>
    </row>
    <row r="79" spans="1:12" ht="12.75">
      <c r="A79" s="5"/>
      <c r="B79" s="7" t="s">
        <v>128</v>
      </c>
      <c r="C79" s="5"/>
      <c r="D79" s="5"/>
      <c r="E79" s="5"/>
      <c r="G79" t="s">
        <v>135</v>
      </c>
      <c r="L79">
        <v>-387080</v>
      </c>
    </row>
    <row r="80" spans="1:12" ht="12.75">
      <c r="A80" s="5"/>
      <c r="B80" s="7" t="s">
        <v>26</v>
      </c>
      <c r="C80" s="5"/>
      <c r="D80" s="5">
        <f>D76</f>
        <v>7000000</v>
      </c>
      <c r="E80" s="5">
        <f>E79+E74</f>
        <v>7000000</v>
      </c>
      <c r="G80" t="s">
        <v>145</v>
      </c>
      <c r="L80">
        <v>35526</v>
      </c>
    </row>
    <row r="81" spans="1:12" ht="12.75">
      <c r="A81" s="5"/>
      <c r="B81" s="7" t="s">
        <v>27</v>
      </c>
      <c r="C81" s="5"/>
      <c r="D81" s="5"/>
      <c r="E81" s="5"/>
      <c r="G81" t="s">
        <v>150</v>
      </c>
      <c r="L81">
        <v>-30276</v>
      </c>
    </row>
    <row r="82" spans="1:12" ht="12.75">
      <c r="A82" s="5">
        <v>1</v>
      </c>
      <c r="B82" s="7" t="s">
        <v>28</v>
      </c>
      <c r="C82" s="5"/>
      <c r="D82" s="5"/>
      <c r="E82" s="5"/>
      <c r="G82" t="s">
        <v>136</v>
      </c>
      <c r="L82">
        <f>D127</f>
        <v>186235</v>
      </c>
    </row>
    <row r="83" spans="1:12" ht="12.75">
      <c r="A83" s="5"/>
      <c r="B83" s="7" t="s">
        <v>29</v>
      </c>
      <c r="C83" s="5"/>
      <c r="D83" s="5"/>
      <c r="E83" s="5"/>
      <c r="G83" t="s">
        <v>137</v>
      </c>
      <c r="L83">
        <f>D128</f>
        <v>156000</v>
      </c>
    </row>
    <row r="84" spans="1:12" ht="12.75">
      <c r="A84" s="5"/>
      <c r="B84" s="7" t="s">
        <v>30</v>
      </c>
      <c r="C84" s="5"/>
      <c r="D84" s="5">
        <f>D86+D87</f>
        <v>1219668</v>
      </c>
      <c r="E84" s="5">
        <f>E85+E86+E87</f>
        <v>619756</v>
      </c>
      <c r="G84" t="s">
        <v>138</v>
      </c>
      <c r="L84">
        <f>E90-D90</f>
        <v>189619</v>
      </c>
    </row>
    <row r="85" spans="1:12" ht="12.75">
      <c r="A85" s="5" t="s">
        <v>32</v>
      </c>
      <c r="B85" s="3" t="s">
        <v>31</v>
      </c>
      <c r="C85" s="5"/>
      <c r="D85" s="5"/>
      <c r="E85" s="5"/>
      <c r="G85" t="s">
        <v>139</v>
      </c>
      <c r="L85">
        <v>49500</v>
      </c>
    </row>
    <row r="86" spans="1:12" ht="12.75">
      <c r="A86" s="5" t="s">
        <v>33</v>
      </c>
      <c r="B86" s="3" t="s">
        <v>34</v>
      </c>
      <c r="C86" s="5"/>
      <c r="D86" s="5">
        <v>1186737</v>
      </c>
      <c r="E86" s="5">
        <v>589480</v>
      </c>
      <c r="G86" t="s">
        <v>140</v>
      </c>
      <c r="L86">
        <f>E96</f>
        <v>594000</v>
      </c>
    </row>
    <row r="87" spans="1:5" ht="12.75">
      <c r="A87" s="5" t="s">
        <v>35</v>
      </c>
      <c r="B87" s="3" t="s">
        <v>36</v>
      </c>
      <c r="C87" s="5"/>
      <c r="D87" s="5">
        <v>32931</v>
      </c>
      <c r="E87" s="5">
        <v>30276</v>
      </c>
    </row>
    <row r="88" spans="1:12" ht="12.75">
      <c r="A88" s="5" t="s">
        <v>37</v>
      </c>
      <c r="B88" s="3" t="s">
        <v>38</v>
      </c>
      <c r="C88" s="5"/>
      <c r="D88" s="5"/>
      <c r="E88" s="5"/>
      <c r="G88" t="s">
        <v>131</v>
      </c>
      <c r="L88">
        <f>L77+L78+L79+L80+L81+L82+L83+L84+L85+L86</f>
        <v>1992498</v>
      </c>
    </row>
    <row r="89" spans="1:5" ht="12.75">
      <c r="A89" s="5"/>
      <c r="B89" s="3" t="s">
        <v>39</v>
      </c>
      <c r="C89" s="5"/>
      <c r="D89" s="5">
        <f>D84</f>
        <v>1219668</v>
      </c>
      <c r="E89" s="5">
        <f>E84+E83</f>
        <v>619756</v>
      </c>
    </row>
    <row r="90" spans="1:12" ht="12.75">
      <c r="A90" s="5">
        <v>2</v>
      </c>
      <c r="B90" s="3" t="s">
        <v>40</v>
      </c>
      <c r="C90" s="5"/>
      <c r="D90" s="5">
        <f>D91+D92</f>
        <v>527085</v>
      </c>
      <c r="E90" s="5">
        <v>716704</v>
      </c>
      <c r="G90" t="s">
        <v>156</v>
      </c>
      <c r="H90" t="s">
        <v>152</v>
      </c>
      <c r="L90">
        <f>L75-L88</f>
        <v>453573</v>
      </c>
    </row>
    <row r="91" spans="1:5" ht="12.75">
      <c r="A91" s="5"/>
      <c r="B91" s="3" t="s">
        <v>41</v>
      </c>
      <c r="C91" s="5"/>
      <c r="D91" s="5">
        <v>382085</v>
      </c>
      <c r="E91" s="5">
        <v>566104</v>
      </c>
    </row>
    <row r="92" spans="1:5" ht="12.75">
      <c r="A92" s="5"/>
      <c r="B92" s="3" t="s">
        <v>42</v>
      </c>
      <c r="C92" s="5"/>
      <c r="D92" s="5">
        <v>145000</v>
      </c>
      <c r="E92" s="5">
        <v>271100</v>
      </c>
    </row>
    <row r="93" spans="1:5" ht="12.75">
      <c r="A93" s="5"/>
      <c r="B93" s="3" t="s">
        <v>43</v>
      </c>
      <c r="C93" s="5"/>
      <c r="D93" s="5">
        <f>D92+D91</f>
        <v>527085</v>
      </c>
      <c r="E93" s="5">
        <f>E91+E92</f>
        <v>837204</v>
      </c>
    </row>
    <row r="94" spans="1:5" ht="12.75">
      <c r="A94" s="5">
        <v>3</v>
      </c>
      <c r="B94" s="3" t="s">
        <v>44</v>
      </c>
      <c r="C94" s="5"/>
      <c r="D94" s="5">
        <f>D95</f>
        <v>5907000</v>
      </c>
      <c r="E94" s="5">
        <f>E95+E96+E97</f>
        <v>5907000</v>
      </c>
    </row>
    <row r="95" spans="1:5" ht="12.75">
      <c r="A95" s="5"/>
      <c r="B95" s="3" t="s">
        <v>45</v>
      </c>
      <c r="C95" s="5"/>
      <c r="D95" s="5">
        <f>E95</f>
        <v>5907000</v>
      </c>
      <c r="E95" s="5">
        <v>5907000</v>
      </c>
    </row>
    <row r="96" spans="1:5" ht="12.75">
      <c r="A96" s="5"/>
      <c r="B96" s="3" t="s">
        <v>46</v>
      </c>
      <c r="C96" s="5"/>
      <c r="D96" s="5">
        <v>594000</v>
      </c>
      <c r="E96" s="5">
        <v>594000</v>
      </c>
    </row>
    <row r="97" spans="1:5" ht="12.75">
      <c r="A97" s="5"/>
      <c r="B97" s="3" t="s">
        <v>47</v>
      </c>
      <c r="C97" s="5"/>
      <c r="D97" s="5">
        <v>-594000</v>
      </c>
      <c r="E97" s="5">
        <v>-594000</v>
      </c>
    </row>
    <row r="98" spans="1:5" ht="12.75">
      <c r="A98" s="5"/>
      <c r="B98" s="3" t="s">
        <v>48</v>
      </c>
      <c r="C98" s="5"/>
      <c r="D98" s="5">
        <f>D95</f>
        <v>5907000</v>
      </c>
      <c r="E98" s="5">
        <v>5907000</v>
      </c>
    </row>
    <row r="99" spans="1:5" ht="12.75">
      <c r="A99" s="5"/>
      <c r="B99" s="3" t="s">
        <v>49</v>
      </c>
      <c r="C99" s="3"/>
      <c r="D99" s="3">
        <f>D98+D93+D89</f>
        <v>7653753</v>
      </c>
      <c r="E99" s="3">
        <f>E94+E93+E89</f>
        <v>7363960</v>
      </c>
    </row>
    <row r="102" ht="12.75">
      <c r="D102">
        <f>D99-D61</f>
        <v>0</v>
      </c>
    </row>
    <row r="110" spans="2:5" ht="12.75">
      <c r="B110" s="4" t="s">
        <v>50</v>
      </c>
      <c r="C110" s="4"/>
      <c r="D110" s="4"/>
      <c r="E110" s="4"/>
    </row>
    <row r="111" ht="13.5" thickBot="1"/>
    <row r="112" spans="1:5" ht="12.75">
      <c r="A112" s="1" t="s">
        <v>1</v>
      </c>
      <c r="B112" s="1" t="s">
        <v>51</v>
      </c>
      <c r="C112" s="1" t="s">
        <v>52</v>
      </c>
      <c r="D112" s="1"/>
      <c r="E112" s="1"/>
    </row>
    <row r="113" spans="1:5" ht="12.75">
      <c r="A113" s="2"/>
      <c r="B113" s="2"/>
      <c r="C113" s="2"/>
      <c r="D113" s="2">
        <v>2012</v>
      </c>
      <c r="E113" s="2">
        <v>2011</v>
      </c>
    </row>
    <row r="114" spans="1:5" ht="12.75">
      <c r="A114" s="2"/>
      <c r="B114" s="2"/>
      <c r="C114" s="2"/>
      <c r="D114" s="2"/>
      <c r="E114" s="2"/>
    </row>
    <row r="115" spans="1:5" ht="12.75">
      <c r="A115" s="5" t="s">
        <v>6</v>
      </c>
      <c r="B115" s="3" t="s">
        <v>53</v>
      </c>
      <c r="C115" s="5"/>
      <c r="D115" s="5">
        <v>2200000</v>
      </c>
      <c r="E115" s="5">
        <v>2300000</v>
      </c>
    </row>
    <row r="116" spans="1:5" ht="12.75">
      <c r="A116" s="5">
        <v>1</v>
      </c>
      <c r="B116" s="5" t="s">
        <v>54</v>
      </c>
      <c r="C116" s="5"/>
      <c r="D116" s="5">
        <v>2200000</v>
      </c>
      <c r="E116" s="5">
        <v>2300000</v>
      </c>
    </row>
    <row r="117" spans="1:5" ht="12.75">
      <c r="A117" s="5">
        <v>2</v>
      </c>
      <c r="B117" s="5" t="s">
        <v>55</v>
      </c>
      <c r="C117" s="5"/>
      <c r="D117" s="5"/>
      <c r="E117" s="5"/>
    </row>
    <row r="118" spans="1:5" ht="12.75">
      <c r="A118" s="5" t="s">
        <v>20</v>
      </c>
      <c r="B118" s="3" t="s">
        <v>56</v>
      </c>
      <c r="C118" s="5"/>
      <c r="D118" s="5">
        <v>1640000</v>
      </c>
      <c r="E118" s="5">
        <f>E119+E123+E127+E128</f>
        <v>1640000</v>
      </c>
    </row>
    <row r="119" spans="1:5" ht="12.75">
      <c r="A119" s="5">
        <v>1</v>
      </c>
      <c r="B119" s="8" t="s">
        <v>57</v>
      </c>
      <c r="C119" s="5"/>
      <c r="D119" s="5">
        <v>754644</v>
      </c>
      <c r="E119" s="5">
        <v>728701</v>
      </c>
    </row>
    <row r="120" spans="1:5" ht="12.75">
      <c r="A120" s="5"/>
      <c r="B120" s="5" t="s">
        <v>58</v>
      </c>
      <c r="C120" s="5"/>
      <c r="D120" s="5">
        <v>200000</v>
      </c>
      <c r="E120" s="5">
        <v>200000</v>
      </c>
    </row>
    <row r="121" spans="1:5" ht="12.75">
      <c r="A121" s="5"/>
      <c r="B121" s="5" t="s">
        <v>59</v>
      </c>
      <c r="C121" s="5"/>
      <c r="D121" s="5">
        <v>754644</v>
      </c>
      <c r="E121" s="5">
        <v>728701</v>
      </c>
    </row>
    <row r="122" spans="1:5" ht="12.75">
      <c r="A122" s="5"/>
      <c r="B122" s="5" t="s">
        <v>60</v>
      </c>
      <c r="C122" s="5"/>
      <c r="D122" s="5">
        <v>200000</v>
      </c>
      <c r="E122" s="5">
        <v>200000</v>
      </c>
    </row>
    <row r="123" spans="1:5" ht="12.75">
      <c r="A123" s="5">
        <v>2</v>
      </c>
      <c r="B123" s="5" t="s">
        <v>61</v>
      </c>
      <c r="C123" s="5"/>
      <c r="D123" s="5">
        <f>D124+D125</f>
        <v>543121</v>
      </c>
      <c r="E123" s="5">
        <v>513864</v>
      </c>
    </row>
    <row r="124" spans="1:5" ht="12.75">
      <c r="A124" s="5" t="s">
        <v>32</v>
      </c>
      <c r="B124" s="5" t="s">
        <v>62</v>
      </c>
      <c r="C124" s="5"/>
      <c r="D124" s="5">
        <v>444330</v>
      </c>
      <c r="E124" s="5">
        <v>387080</v>
      </c>
    </row>
    <row r="125" spans="1:5" ht="12.75">
      <c r="A125" s="5" t="s">
        <v>33</v>
      </c>
      <c r="B125" s="5" t="s">
        <v>63</v>
      </c>
      <c r="C125" s="5"/>
      <c r="D125" s="5">
        <v>98791</v>
      </c>
      <c r="E125" s="5">
        <v>105485</v>
      </c>
    </row>
    <row r="126" spans="1:5" ht="12.75">
      <c r="A126" s="5">
        <v>3</v>
      </c>
      <c r="B126" s="5" t="s">
        <v>64</v>
      </c>
      <c r="C126" s="5"/>
      <c r="D126" s="5"/>
      <c r="E126" s="5"/>
    </row>
    <row r="127" spans="1:5" ht="12.75">
      <c r="A127" s="5">
        <v>4</v>
      </c>
      <c r="B127" s="5" t="s">
        <v>42</v>
      </c>
      <c r="C127" s="5"/>
      <c r="D127" s="5">
        <v>186235</v>
      </c>
      <c r="E127" s="5">
        <v>186235</v>
      </c>
    </row>
    <row r="128" spans="1:5" ht="12.75">
      <c r="A128" s="5">
        <v>5</v>
      </c>
      <c r="B128" s="5" t="s">
        <v>146</v>
      </c>
      <c r="C128" s="5"/>
      <c r="D128" s="5">
        <v>156000</v>
      </c>
      <c r="E128" s="5">
        <v>211200</v>
      </c>
    </row>
    <row r="129" spans="1:5" ht="12.75">
      <c r="A129" s="5"/>
      <c r="B129" s="5" t="s">
        <v>65</v>
      </c>
      <c r="C129" s="5"/>
      <c r="D129" s="5">
        <f>D128+D127+D123+D121</f>
        <v>1640000</v>
      </c>
      <c r="E129" s="5">
        <f>E128+E127+E123+E121</f>
        <v>1640000</v>
      </c>
    </row>
    <row r="130" spans="1:5" ht="12.75">
      <c r="A130" s="5"/>
      <c r="B130" s="5" t="s">
        <v>66</v>
      </c>
      <c r="C130" s="5"/>
      <c r="D130" s="5">
        <v>660000</v>
      </c>
      <c r="E130" s="5">
        <f>E116-E129</f>
        <v>660000</v>
      </c>
    </row>
    <row r="131" spans="1:5" ht="12.75">
      <c r="A131" s="5"/>
      <c r="B131" s="5" t="s">
        <v>67</v>
      </c>
      <c r="C131" s="5"/>
      <c r="D131" s="5"/>
      <c r="E131" s="5"/>
    </row>
    <row r="132" spans="1:5" ht="12.75">
      <c r="A132" s="5"/>
      <c r="B132" s="5" t="s">
        <v>125</v>
      </c>
      <c r="C132" s="5"/>
      <c r="D132" s="5">
        <v>660000</v>
      </c>
      <c r="E132" s="5">
        <f>E130+E131</f>
        <v>660000</v>
      </c>
    </row>
    <row r="133" spans="1:5" ht="12.75">
      <c r="A133" s="5"/>
      <c r="B133" s="5" t="s">
        <v>126</v>
      </c>
      <c r="C133" s="5"/>
      <c r="D133" s="5">
        <v>66000</v>
      </c>
      <c r="E133" s="5">
        <v>66000</v>
      </c>
    </row>
    <row r="134" spans="1:5" ht="12.75">
      <c r="A134" s="5"/>
      <c r="B134" s="5" t="s">
        <v>127</v>
      </c>
      <c r="C134" s="5"/>
      <c r="D134" s="5">
        <f>D132-D133</f>
        <v>594000</v>
      </c>
      <c r="E134" s="5">
        <f>E132-E133</f>
        <v>594000</v>
      </c>
    </row>
    <row r="138" ht="12.75">
      <c r="C138" t="s">
        <v>158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Vangjush</cp:lastModifiedBy>
  <cp:lastPrinted>2002-11-24T23:38:07Z</cp:lastPrinted>
  <dcterms:created xsi:type="dcterms:W3CDTF">1996-10-14T23:33:28Z</dcterms:created>
  <dcterms:modified xsi:type="dcterms:W3CDTF">2002-11-24T23:59:17Z</dcterms:modified>
  <cp:category/>
  <cp:version/>
  <cp:contentType/>
  <cp:contentStatus/>
</cp:coreProperties>
</file>