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405" windowWidth="19035" windowHeight="4530" tabRatio="745" activeTab="2"/>
  </bookViews>
  <sheets>
    <sheet name="F 1" sheetId="1" r:id="rId1"/>
    <sheet name="Akt" sheetId="2" r:id="rId2"/>
    <sheet name="Pas" sheetId="3" r:id="rId3"/>
    <sheet name="pash" sheetId="4" r:id="rId4"/>
    <sheet name="kap" sheetId="5" r:id="rId5"/>
    <sheet name="C flow" sheetId="6" r:id="rId6"/>
    <sheet name="Data10" sheetId="7" r:id="rId7"/>
    <sheet name="AAM 10" sheetId="8" r:id="rId8"/>
    <sheet name="Mjet tr 10" sheetId="9" r:id="rId9"/>
    <sheet name="Inv 31.12.10" sheetId="10" r:id="rId10"/>
    <sheet name="dekl t.fit 10" sheetId="11" r:id="rId11"/>
    <sheet name="pasq1" sheetId="12" r:id="rId12"/>
    <sheet name="pasq2" sheetId="13" r:id="rId13"/>
    <sheet name="pasq3" sheetId="14" r:id="rId14"/>
  </sheets>
  <externalReferences>
    <externalReference r:id="rId17"/>
  </externalReferences>
  <definedNames>
    <definedName name="_xlnm.Print_Area" localSheetId="7">'AAM 10'!$A$1:$Q$39</definedName>
    <definedName name="_xlnm.Print_Area" localSheetId="1">'Akt'!$A$1:$H$68</definedName>
    <definedName name="_xlnm.Print_Area" localSheetId="5">'C flow'!$A$1:$I$52</definedName>
    <definedName name="_xlnm.Print_Area" localSheetId="6">'Data10'!$A$1:$I$83</definedName>
    <definedName name="_xlnm.Print_Area" localSheetId="10">'dekl t.fit 10'!$A$1:$M$77</definedName>
    <definedName name="_xlnm.Print_Area" localSheetId="0">'F 1'!$A$1:$E$62</definedName>
    <definedName name="_xlnm.Print_Area" localSheetId="9">'Inv 31.12.10'!$A$1:$H$211</definedName>
    <definedName name="_xlnm.Print_Area" localSheetId="4">'kap'!$A$1:$I$54</definedName>
    <definedName name="_xlnm.Print_Area" localSheetId="8">'Mjet tr 10'!$A$1:$N$30</definedName>
    <definedName name="_xlnm.Print_Area" localSheetId="2">'Pas'!$A$1:$H$65</definedName>
    <definedName name="_xlnm.Print_Area" localSheetId="3">'pash'!$A$1:$M$74</definedName>
    <definedName name="_xlnm.Print_Area" localSheetId="11">'pasq1'!$A$1:$F$94</definedName>
    <definedName name="_xlnm.Print_Area" localSheetId="13">'pasq3'!$A$1:$N$63</definedName>
  </definedNames>
  <calcPr fullCalcOnLoad="1"/>
</workbook>
</file>

<file path=xl/comments8.xml><?xml version="1.0" encoding="utf-8"?>
<comments xmlns="http://schemas.openxmlformats.org/spreadsheetml/2006/main">
  <authors>
    <author>FSC</author>
  </authors>
  <commentList>
    <comment ref="I10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Amortizimi i automjeteve, ATM dhe furgon, te blera ne vitin 2010 eshte 395,430 leke.
</t>
        </r>
      </text>
    </comment>
    <comment ref="I11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Amortizimi I printerit te blere ne vitin 2010 eshte 2,604 leke.
</t>
        </r>
      </text>
    </comment>
  </commentList>
</comments>
</file>

<file path=xl/sharedStrings.xml><?xml version="1.0" encoding="utf-8"?>
<sst xmlns="http://schemas.openxmlformats.org/spreadsheetml/2006/main" count="1461" uniqueCount="937">
  <si>
    <t>II</t>
  </si>
  <si>
    <t>I</t>
  </si>
  <si>
    <t>Te ardhura te tjera nga veprimtaria shfrytezimit</t>
  </si>
  <si>
    <t>III</t>
  </si>
  <si>
    <t>KAPITALI</t>
  </si>
  <si>
    <t xml:space="preserve">AKTIVET AFATGJATE </t>
  </si>
  <si>
    <t xml:space="preserve">AKTIVET AFATSHKURTER </t>
  </si>
  <si>
    <t>AKTIVET</t>
  </si>
  <si>
    <t>C</t>
  </si>
  <si>
    <t>Dividentet e arketuar</t>
  </si>
  <si>
    <t>B</t>
  </si>
  <si>
    <t>A</t>
  </si>
  <si>
    <t>Nr.</t>
  </si>
  <si>
    <t>Nr</t>
  </si>
  <si>
    <t>"Al - Nobël" sh.p.k. Tirane</t>
  </si>
  <si>
    <t xml:space="preserve">   Emërtimi dhe forma ligjore </t>
  </si>
  <si>
    <t xml:space="preserve">   NIPT-I</t>
  </si>
  <si>
    <t xml:space="preserve">   Adresa e Selisë</t>
  </si>
  <si>
    <t xml:space="preserve">   Data e krijimit</t>
  </si>
  <si>
    <t xml:space="preserve">   Nr. i Regjistrit  Tregetar</t>
  </si>
  <si>
    <t xml:space="preserve">   Veprimtaria kryesore</t>
  </si>
  <si>
    <t>PASQYRAT FINANCIARE</t>
  </si>
  <si>
    <t>(Në zbatim të Standartit Kombëtar të  Kontabilitetit nr. 2 dhe të  ligjit nr. 9228 datë  29.04.2004 "Për Kontabilitetin dhe Pasqyrat Financiare")</t>
  </si>
  <si>
    <t>K72107012N</t>
  </si>
  <si>
    <t>Rr. "I. Tomini" pranë Hotel Diplomat 2  Tiranë</t>
  </si>
  <si>
    <t>07.09.2007</t>
  </si>
  <si>
    <t>Import eksport, tregëti dhe montim sisteme ngrohje ftohje</t>
  </si>
  <si>
    <t>Arketime nga shitja e mallrave dhe kryerje e sherbimeve</t>
  </si>
  <si>
    <t>Rimbursim TVSH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</si>
  <si>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</si>
  <si>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</si>
  <si>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</si>
  <si>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</si>
  <si>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</si>
  <si>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TVSH e paguar</t>
  </si>
  <si>
    <t>Paraja neto nga veprimtarite e shfrytezimit</t>
  </si>
  <si>
    <t>Blerje e njesive te kontrolluara dhe pjesemarrjeve</t>
  </si>
  <si>
    <t>Shitjet e njesive te kontrolluara dhe pjesemarrjeve</t>
  </si>
  <si>
    <t>Paraja neto nga veprimtarite e investuese</t>
  </si>
  <si>
    <t>Pagesat e detyrimeve te qirase financiare</t>
  </si>
  <si>
    <t>Blerje  e aksioneve te thesarit</t>
  </si>
  <si>
    <t>shitja e aksioneve te thesarit</t>
  </si>
  <si>
    <t>Pagesat e Dividenteve</t>
  </si>
  <si>
    <t>Paraja neto nga veprimtarite financiare</t>
  </si>
  <si>
    <t>TOTALI I  PARASE  NETO</t>
  </si>
  <si>
    <t>Rritja/renia e mjeteve monetare</t>
  </si>
  <si>
    <t>Mjete monetare ne fillim te periudhes kontabel</t>
  </si>
  <si>
    <t>Mjete monetare ne fund te periudhes kontabel</t>
  </si>
  <si>
    <t>Grupet e aktiveve</t>
  </si>
  <si>
    <t>Ndertesa</t>
  </si>
  <si>
    <t>Makineri e pajisje</t>
  </si>
  <si>
    <t>Mjete transporti</t>
  </si>
  <si>
    <t>Shuma</t>
  </si>
  <si>
    <t xml:space="preserve">Per Drejtimin e   Shoqerise </t>
  </si>
  <si>
    <t>mbetur te pasqyrohen me storno</t>
  </si>
  <si>
    <t>SUBJEKTI  Al - Nobel shpk</t>
  </si>
  <si>
    <t xml:space="preserve">DEKLARATA ANALITIKE PER </t>
  </si>
  <si>
    <t>Numri i Vendosjes se Dokumentit (NVD)</t>
  </si>
  <si>
    <t>TATIMIN MBI TE ARDHURAT</t>
  </si>
  <si>
    <t>(Vetem per perdorim zyrtar)</t>
  </si>
  <si>
    <t xml:space="preserve">NIPT </t>
  </si>
  <si>
    <t>Periuda tatimore</t>
  </si>
  <si>
    <t>Emri Tregetar</t>
  </si>
  <si>
    <t>Adresa</t>
  </si>
  <si>
    <t>EMERTIMI</t>
  </si>
  <si>
    <t>Sipas  Bilancit</t>
  </si>
  <si>
    <t>Fiskale</t>
  </si>
  <si>
    <t>Totali i te ardhurave</t>
  </si>
  <si>
    <t>Totali i shpenzimeve</t>
  </si>
  <si>
    <t>Total shpenzimet e pazbriteshme sipas ligjit (neni 21)</t>
  </si>
  <si>
    <t>[a]</t>
  </si>
  <si>
    <t>kosto e blerjes dhe e permiresimit te tokes dhe te truallit</t>
  </si>
  <si>
    <t>[b]</t>
  </si>
  <si>
    <t>kosto e blerjes dhe e permiresimit per aktive objekt amortizimi</t>
  </si>
  <si>
    <t>[c]</t>
  </si>
  <si>
    <t xml:space="preserve">zmadhimi i kapitalit themeltar te shoqerise ose kontributit te secilit person ne ortakeri </t>
  </si>
  <si>
    <t>[ç]</t>
  </si>
  <si>
    <t>vlera e shperblimeve ne natyre</t>
  </si>
  <si>
    <t>[d]</t>
  </si>
  <si>
    <t>kontributet vullnetare te pensioneve</t>
  </si>
  <si>
    <t>[dh]</t>
  </si>
  <si>
    <t>dividentet e deklaruar dhe ndarja e fitimit</t>
  </si>
  <si>
    <t>[e]</t>
  </si>
  <si>
    <t>interesat e paguara mbi interesin maksimal te kredise te caktuar nga Banka e Shqiperise</t>
  </si>
  <si>
    <t>[ë]</t>
  </si>
  <si>
    <t>gjobat, kamat vonesat dhe kushtet e tjera penale</t>
  </si>
  <si>
    <t>[f]</t>
  </si>
  <si>
    <t>krijimi ose rritja e rezervave e fondeve te tjera</t>
  </si>
  <si>
    <t>[g]</t>
  </si>
  <si>
    <t>tatim mbi te ardhurat personale, akciza, tatimi mbi fitimin dhe mbi  vleren e shtuar te zbriteshme</t>
  </si>
  <si>
    <t>[gj]</t>
  </si>
  <si>
    <t>shpenzimet e perfaqesimit, pritje- percjellje</t>
  </si>
  <si>
    <t>[h]</t>
  </si>
  <si>
    <t>shpenzimet e konsumit personal</t>
  </si>
  <si>
    <t>[i]</t>
  </si>
  <si>
    <t>shpenzime te cilat tejkalojne kufijte e percaktuar me ligj</t>
  </si>
  <si>
    <t>[j]</t>
  </si>
  <si>
    <t>shpenzime per dhurata</t>
  </si>
  <si>
    <t>[k]</t>
  </si>
  <si>
    <t>çdo lloj shpenzimi, masa e te cilit nuk vertetohet me dokumenta</t>
  </si>
  <si>
    <t>[l]</t>
  </si>
  <si>
    <t>interesat e paguara kur huaja dhe parapagimet tejkalojne kater here kapitalin themeltar</t>
  </si>
  <si>
    <t>[ll]</t>
  </si>
  <si>
    <t>nese baza e amortizimit eshte nje shume negative</t>
  </si>
  <si>
    <t>[m]</t>
  </si>
  <si>
    <t>shpenzimet per sherbime teknike, konsulence, manaxhim te palikjduara brenda periudhes tatimore</t>
  </si>
  <si>
    <t>[n]</t>
  </si>
  <si>
    <t>Amortizimi nga rivleresimi i aktiveve te qendrueshme</t>
  </si>
  <si>
    <t>Rezultati i vitit ushtrimor</t>
  </si>
  <si>
    <t>Humbja</t>
  </si>
  <si>
    <t>Fitimi</t>
  </si>
  <si>
    <t>Humbja per tu mbartur nga 1 vit me pare</t>
  </si>
  <si>
    <t>Humbja per tu mbartur nga 2 vite me pare</t>
  </si>
  <si>
    <t>Humbja per tu mbartur nga 3 vite me pare</t>
  </si>
  <si>
    <t>Shuma e humbjes per tu mbarur ne vitin ushtrimor</t>
  </si>
  <si>
    <t>Shuma e humbjes qe nuk mbarten per efekt fiskal</t>
  </si>
  <si>
    <t>Fitimi  i  tatueshem</t>
  </si>
  <si>
    <t>Tatim fitimi i llogaritur</t>
  </si>
  <si>
    <t>Zbritje nga fitimi  (rezervat  ligjore)</t>
  </si>
  <si>
    <t>Fitimi neto per t'u shperndare nga periudha ushtrimore</t>
  </si>
  <si>
    <t>Fitimi neto per t'u shperndare nga vitet e kaluara</t>
  </si>
  <si>
    <t>Shtese kapitali nga fitimi</t>
  </si>
  <si>
    <t>Dividente per t'u shperndare</t>
  </si>
  <si>
    <t>Llogaritja e amortizimit</t>
  </si>
  <si>
    <t>Ne total llogaritja e amortizimit vjetor  = (a+b+c+d)</t>
  </si>
  <si>
    <t>a.Ndetesa e makineri afat gjate</t>
  </si>
  <si>
    <t>b. Aktive te patrupezuara</t>
  </si>
  <si>
    <t>c. Kompjutera dhe sisteme informacioni</t>
  </si>
  <si>
    <t>d. Te gjitha aktivet e tjera te aktivitetit</t>
  </si>
  <si>
    <t>Tatimi i mbajtur ne burim ne zbatim te nenit 33</t>
  </si>
  <si>
    <r>
      <t>Data dhe Nenshkrimi i personit te tatueshem</t>
    </r>
    <r>
      <rPr>
        <sz val="11"/>
        <rFont val="Times New Roman"/>
        <family val="1"/>
      </rPr>
      <t xml:space="preserve"> - </t>
    </r>
    <r>
      <rPr>
        <sz val="8"/>
        <rFont val="Times New Roman"/>
        <family val="1"/>
      </rPr>
      <t>Deklaroj nen pergjegjesine time qe informacioni i mesiperm eshte i plote dhe i sakte</t>
    </r>
  </si>
  <si>
    <t>Marko Hoxhallari</t>
  </si>
  <si>
    <t>Al Nobel shpk</t>
  </si>
  <si>
    <t>Rr. I Tomini, prane Hotel Diplomat 2</t>
  </si>
  <si>
    <t>Kapaciteti</t>
  </si>
  <si>
    <t>Targa</t>
  </si>
  <si>
    <t>Vlera</t>
  </si>
  <si>
    <t>Autoveture</t>
  </si>
  <si>
    <t>Lloji i automjetit</t>
  </si>
  <si>
    <t>Pajisje informatike</t>
  </si>
  <si>
    <t xml:space="preserve">Pajisje zyre </t>
  </si>
  <si>
    <t>TR 6611S</t>
  </si>
  <si>
    <t>TR1B62</t>
  </si>
  <si>
    <t>Tatimi mbi dividentin i llogaritur</t>
  </si>
  <si>
    <t>COP</t>
  </si>
  <si>
    <t>A142</t>
  </si>
  <si>
    <t>Boliere</t>
  </si>
  <si>
    <t>A005</t>
  </si>
  <si>
    <t>A003</t>
  </si>
  <si>
    <t>Boliere me gaz</t>
  </si>
  <si>
    <t>A010</t>
  </si>
  <si>
    <t>Brucator</t>
  </si>
  <si>
    <t>A221</t>
  </si>
  <si>
    <t>Bryla</t>
  </si>
  <si>
    <t>Djeges nafte kaldaje</t>
  </si>
  <si>
    <t>A079</t>
  </si>
  <si>
    <t>Ene zgjerimi</t>
  </si>
  <si>
    <t>Fan coil</t>
  </si>
  <si>
    <t>A018</t>
  </si>
  <si>
    <t>A082</t>
  </si>
  <si>
    <t>Filter uji</t>
  </si>
  <si>
    <t>A019</t>
  </si>
  <si>
    <t>Fllanxha metalike</t>
  </si>
  <si>
    <t>A020</t>
  </si>
  <si>
    <t>Gozhde</t>
  </si>
  <si>
    <t>KG</t>
  </si>
  <si>
    <t>Gozhde betoni</t>
  </si>
  <si>
    <t>A179</t>
  </si>
  <si>
    <t>A023</t>
  </si>
  <si>
    <t>Guanicione radiatori</t>
  </si>
  <si>
    <t>A145</t>
  </si>
  <si>
    <t>Kaldaja</t>
  </si>
  <si>
    <t>A102</t>
  </si>
  <si>
    <t>A196</t>
  </si>
  <si>
    <t>A027</t>
  </si>
  <si>
    <t>Kaldaje celiku</t>
  </si>
  <si>
    <t>A197</t>
  </si>
  <si>
    <t>A219</t>
  </si>
  <si>
    <t>Kaseta me 4 porta</t>
  </si>
  <si>
    <t>A239</t>
  </si>
  <si>
    <t>Kaseta metalike</t>
  </si>
  <si>
    <t>A034</t>
  </si>
  <si>
    <t>A078</t>
  </si>
  <si>
    <t>A159</t>
  </si>
  <si>
    <t>Kolektore</t>
  </si>
  <si>
    <t>Komandues ne distance</t>
  </si>
  <si>
    <t>A150</t>
  </si>
  <si>
    <t>A139</t>
  </si>
  <si>
    <t>Kondicionere</t>
  </si>
  <si>
    <t>A042</t>
  </si>
  <si>
    <t>A087</t>
  </si>
  <si>
    <t>Loktaj</t>
  </si>
  <si>
    <t>Mbajtese kondicioneri</t>
  </si>
  <si>
    <t>A194</t>
  </si>
  <si>
    <t>Mbajtese radiatoresh</t>
  </si>
  <si>
    <t>Mbajtese silektoresh</t>
  </si>
  <si>
    <t>A178</t>
  </si>
  <si>
    <t>A048</t>
  </si>
  <si>
    <t>Niple</t>
  </si>
  <si>
    <t>A167</t>
  </si>
  <si>
    <t>A051</t>
  </si>
  <si>
    <t>Pjese per kaldaja me gaz</t>
  </si>
  <si>
    <t>A052</t>
  </si>
  <si>
    <t>Pjese sprucatori</t>
  </si>
  <si>
    <t>Pompe qarkulluse</t>
  </si>
  <si>
    <t>Pompe uji</t>
  </si>
  <si>
    <t>A081</t>
  </si>
  <si>
    <t>Radiator celiku</t>
  </si>
  <si>
    <t>A108</t>
  </si>
  <si>
    <t>Radiator monobllox per sist.ngrohje</t>
  </si>
  <si>
    <t>A238</t>
  </si>
  <si>
    <t>A233</t>
  </si>
  <si>
    <t>A241</t>
  </si>
  <si>
    <t>Radiatore komplet</t>
  </si>
  <si>
    <t>A177</t>
  </si>
  <si>
    <t>A225</t>
  </si>
  <si>
    <t>A066</t>
  </si>
  <si>
    <t>Rakorderi</t>
  </si>
  <si>
    <t>Rakorderi metalike</t>
  </si>
  <si>
    <t>A105</t>
  </si>
  <si>
    <t>A068</t>
  </si>
  <si>
    <t>A069</t>
  </si>
  <si>
    <t>A070</t>
  </si>
  <si>
    <t>Rakorderi per sistem ngrohje</t>
  </si>
  <si>
    <t>A223</t>
  </si>
  <si>
    <t>A071</t>
  </si>
  <si>
    <t>Rezistence elektrike</t>
  </si>
  <si>
    <t>Silektore</t>
  </si>
  <si>
    <t>A242</t>
  </si>
  <si>
    <t>A074</t>
  </si>
  <si>
    <t>Stenda per radiator</t>
  </si>
  <si>
    <t>A226</t>
  </si>
  <si>
    <t>A075</t>
  </si>
  <si>
    <t>Tub alumini</t>
  </si>
  <si>
    <t>ML</t>
  </si>
  <si>
    <t>A207</t>
  </si>
  <si>
    <t>A100</t>
  </si>
  <si>
    <t>Tub alumini me termoizolim</t>
  </si>
  <si>
    <t>A083</t>
  </si>
  <si>
    <t>Tub bakri</t>
  </si>
  <si>
    <t>A155</t>
  </si>
  <si>
    <t>Tub bakri me termoizolim</t>
  </si>
  <si>
    <t>A111</t>
  </si>
  <si>
    <t>A123</t>
  </si>
  <si>
    <t>A209</t>
  </si>
  <si>
    <t>A104</t>
  </si>
  <si>
    <t>Tub termoizolues</t>
  </si>
  <si>
    <t>A180</t>
  </si>
  <si>
    <t>Valvula radiatori</t>
  </si>
  <si>
    <t>Ventil per radiatore</t>
  </si>
  <si>
    <t>Ventil radiatori</t>
  </si>
  <si>
    <t>A195</t>
  </si>
  <si>
    <t>Subjekti</t>
  </si>
  <si>
    <t>Aktiviteti</t>
  </si>
  <si>
    <t>Adresa Vep.</t>
  </si>
  <si>
    <t>Telefoni</t>
  </si>
  <si>
    <t>Artikulli</t>
  </si>
  <si>
    <t>Nj/M</t>
  </si>
  <si>
    <t>Sasi</t>
  </si>
  <si>
    <t>Kosto</t>
  </si>
  <si>
    <t>Per Drejtimin e Shoqerise</t>
  </si>
  <si>
    <t xml:space="preserve">V.0. Kjo pasqyre do te plotesohet e vecante per </t>
  </si>
  <si>
    <t>Lenden e Pare; Mallrat; Produktin e gatshem dhe prodhimin ne proces.</t>
  </si>
  <si>
    <t>(Pasqyra nr 1)</t>
  </si>
  <si>
    <t>REF/SKK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</si>
  <si>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</si>
  <si>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</si>
  <si>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</si>
  <si>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</si>
  <si>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</si>
  <si>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</si>
  <si>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</si>
  <si>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</si>
  <si>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</si>
  <si>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</si>
  <si>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</si>
  <si>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</si>
  <si>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</si>
  <si>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</si>
  <si>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</si>
  <si>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</si>
  <si>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</si>
  <si>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</si>
  <si>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</si>
  <si>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</si>
  <si>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</si>
  <si>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</si>
  <si>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</si>
  <si>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</si>
  <si>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</si>
  <si>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</si>
  <si>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</si>
  <si>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</si>
  <si>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</si>
  <si>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</si>
  <si>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</si>
  <si>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</si>
  <si>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</si>
  <si>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</si>
  <si>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</si>
  <si>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</si>
  <si>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</si>
  <si>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</si>
  <si>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</si>
  <si>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</si>
  <si>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</si>
  <si>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</si>
  <si>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AKTIVET MATERIALE AFATGJATE</t>
  </si>
  <si>
    <t>TOTALI I  AAM</t>
  </si>
  <si>
    <t>AKTIVET BIOLOGJIKE AFTGJATE</t>
  </si>
  <si>
    <t>AKTIVET  JO MATERIALE AFATGJATE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</si>
  <si>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</si>
  <si>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</si>
  <si>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</si>
  <si>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</si>
  <si>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</si>
  <si>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</si>
  <si>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</si>
  <si>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</si>
  <si>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</si>
  <si>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</si>
  <si>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</si>
  <si>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</si>
  <si>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</si>
  <si>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</si>
  <si>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</si>
  <si>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</si>
  <si>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</si>
  <si>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</si>
  <si>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</si>
  <si>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</si>
  <si>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</si>
  <si>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</si>
  <si>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</si>
  <si>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</si>
  <si>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</si>
  <si>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</si>
  <si>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</si>
  <si>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</si>
  <si>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</si>
  <si>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</si>
  <si>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</si>
  <si>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</si>
  <si>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 xml:space="preserve">DETYRIMET  AFATGJATE </t>
  </si>
  <si>
    <t>Huat Afatgjata</t>
  </si>
  <si>
    <t>Shuma te arketuara me porosi</t>
  </si>
  <si>
    <t>(IX)</t>
  </si>
  <si>
    <t>Huara te tjera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</si>
  <si>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</si>
  <si>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</si>
  <si>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</si>
  <si>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</si>
  <si>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</si>
  <si>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Aksionet e pakices</t>
  </si>
  <si>
    <t>Njesia ose aksionet e thesarit</t>
  </si>
  <si>
    <t>Rezervat Statutore</t>
  </si>
  <si>
    <t>Rezervat ligjore</t>
  </si>
  <si>
    <t>Rezervat te tjera</t>
  </si>
  <si>
    <t>Rezerva nga rivleresimi</t>
  </si>
  <si>
    <t>Fitimi humbje e vitit financiare</t>
  </si>
  <si>
    <t>Lehetesi tatimore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</si>
  <si>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</si>
  <si>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</si>
  <si>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</si>
  <si>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</si>
  <si>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</si>
  <si>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</si>
  <si>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</si>
  <si>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</si>
  <si>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</si>
  <si>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</si>
  <si>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</si>
  <si>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</si>
  <si>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</si>
  <si>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</si>
  <si>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</si>
  <si>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</si>
  <si>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</si>
  <si>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</si>
  <si>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</si>
  <si>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</si>
  <si>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</si>
  <si>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</si>
  <si>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</si>
  <si>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</si>
  <si>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</si>
  <si>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</si>
  <si>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</si>
  <si>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</si>
  <si>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</si>
  <si>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</si>
  <si>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</si>
  <si>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</si>
  <si>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</si>
  <si>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</si>
  <si>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</si>
  <si>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</si>
  <si>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</si>
  <si>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</si>
  <si>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</si>
  <si>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</si>
  <si>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shpenzimet nga interesi.767-667</t>
  </si>
  <si>
    <t>Fitimet /Humbje nga kursi I kembimit 769-669</t>
  </si>
  <si>
    <t>Te ardhurat dhe shpenzime tte tjera financiare768-668</t>
  </si>
  <si>
    <t>Te ardh/shpenz nga shitja e AAM-vlera/kontabe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</si>
  <si>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</si>
  <si>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</si>
  <si>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</si>
  <si>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</si>
  <si>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</si>
  <si>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</si>
  <si>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Tatim fitimi Fiskal       10%</t>
  </si>
  <si>
    <t xml:space="preserve">FITIMI HUMBJE NETO E VITIT FINANCIARE/(16-21) </t>
  </si>
  <si>
    <t>(Pasqyra nr 3)</t>
  </si>
  <si>
    <t>PASQYRA E FLUKSIT TE PARAVE</t>
  </si>
  <si>
    <t>METODA  DIREKTE</t>
  </si>
  <si>
    <t>shenim</t>
  </si>
  <si>
    <t>Hua</t>
  </si>
  <si>
    <t>Interesa</t>
  </si>
  <si>
    <t>Tatime dhe taksa te tjera</t>
  </si>
  <si>
    <t>Ortaku derheqje te fitimit</t>
  </si>
  <si>
    <t>Gjoba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</si>
  <si>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</si>
  <si>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</si>
  <si>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</si>
  <si>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</si>
  <si>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Arketimin e huave te dhena</t>
  </si>
  <si>
    <t>Fluksi i parase nga veprimtaria e shfrytezimit</t>
  </si>
  <si>
    <t>Fluksi i parase nga veprimtaria investuese</t>
  </si>
  <si>
    <t>Fluksi i parase nga veprimtarite financiare</t>
  </si>
  <si>
    <t>(Pasqyra nr 2)</t>
  </si>
  <si>
    <t>Nipt  K72107012N</t>
  </si>
  <si>
    <t>TOTALI I DETYRIMEVE  AFAT SHKURTER(1+2+3+4+5)</t>
  </si>
  <si>
    <t>Emri i mire</t>
  </si>
  <si>
    <t>Produkt i gatshem</t>
  </si>
  <si>
    <t>Kapitali i shoqerise</t>
  </si>
  <si>
    <t>Primi i aksionit</t>
  </si>
  <si>
    <t>Fitimi i pashperndare</t>
  </si>
  <si>
    <t>Totali i te ardhuarve dhe shpenzimeve financ</t>
  </si>
  <si>
    <t>Fitimi Humbje para tatimit (16+19)</t>
  </si>
  <si>
    <r>
      <t xml:space="preserve">   Pasqyrat Financiare janë  individuale                                               </t>
    </r>
    <r>
      <rPr>
        <b/>
        <sz val="12"/>
        <rFont val="Times New Roman"/>
        <family val="1"/>
      </rPr>
      <t>PO</t>
    </r>
  </si>
  <si>
    <r>
      <t xml:space="preserve">   Pasqyrat Financiare janë të konsoliduara                                        </t>
    </r>
    <r>
      <rPr>
        <b/>
        <sz val="12"/>
        <rFont val="Times New Roman"/>
        <family val="1"/>
      </rPr>
      <t>JO</t>
    </r>
  </si>
  <si>
    <r>
      <t xml:space="preserve">   Pasqyrat Financiare janë të shprehura në                                       </t>
    </r>
    <r>
      <rPr>
        <b/>
        <sz val="12"/>
        <rFont val="Times New Roman"/>
        <family val="1"/>
      </rPr>
      <t>Lekë</t>
    </r>
  </si>
  <si>
    <r>
      <t xml:space="preserve">   Pasqyrat Financiare janë të rrumbullakosura në                        </t>
    </r>
    <r>
      <rPr>
        <b/>
        <sz val="12"/>
        <rFont val="Times New Roman"/>
        <family val="1"/>
      </rPr>
      <t xml:space="preserve">       0.5 </t>
    </r>
  </si>
  <si>
    <t>Viti  2010</t>
  </si>
  <si>
    <r>
      <t xml:space="preserve">   Data e mbylljes së Pasqyrave Financiare                          </t>
    </r>
    <r>
      <rPr>
        <b/>
        <sz val="10"/>
        <rFont val="Times New Roman"/>
        <family val="1"/>
      </rPr>
      <t xml:space="preserve">  13 Mars 2011</t>
    </r>
  </si>
  <si>
    <r>
      <t xml:space="preserve">   Periudha Kontabël e Pasqyrave Financiare                         </t>
    </r>
    <r>
      <rPr>
        <b/>
        <sz val="10"/>
        <rFont val="Times New Roman"/>
        <family val="1"/>
      </rPr>
      <t xml:space="preserve"> Nga   01.01.2010   deri  më  31.12.2010</t>
    </r>
  </si>
  <si>
    <t>BILANCI  I FINANCIARE  I USHTRIMIT  2010</t>
  </si>
  <si>
    <t>"Al - Nobël"  shpk</t>
  </si>
  <si>
    <t>Inventari i automjeteve ne pronesi te subjektit 2010</t>
  </si>
  <si>
    <t>V.0.   Per pakesimet ndryshimi i amortizimit dhe vleftes se</t>
  </si>
  <si>
    <t>Aktivet Afatgjata Materiale   2010</t>
  </si>
  <si>
    <t>Pakesim AAM</t>
  </si>
  <si>
    <t>Pakesim amortizimi</t>
  </si>
  <si>
    <t>Shtesa AAM</t>
  </si>
  <si>
    <t xml:space="preserve">Amortizim 01.01.10 </t>
  </si>
  <si>
    <t>Vlera e mbetur 01.01.10</t>
  </si>
  <si>
    <t>Gjendje me 01.01.10</t>
  </si>
  <si>
    <t>Gjendje me 31.12.10</t>
  </si>
  <si>
    <t>Amortizimi i vitit 2010</t>
  </si>
  <si>
    <t>Vlera e mbetur 31.12.10</t>
  </si>
  <si>
    <t>Amortizimi me  31.12.10</t>
  </si>
  <si>
    <t>Amortizim per Tatim</t>
  </si>
  <si>
    <t>Produkti i gatshem</t>
  </si>
  <si>
    <t>Interesi i paguar</t>
  </si>
  <si>
    <t>Interesi i arketuar</t>
  </si>
  <si>
    <t>Kthimi i huave te marra</t>
  </si>
  <si>
    <t>Emetimi i aksioneve</t>
  </si>
  <si>
    <t>Tirane me, 12.01.2011</t>
  </si>
  <si>
    <t>Detyrime te tjera</t>
  </si>
  <si>
    <t>Furgon</t>
  </si>
  <si>
    <t>Inventari i magazines me 31.12.2010</t>
  </si>
  <si>
    <t>Automjet transporti i perziere</t>
  </si>
  <si>
    <t>Motorçiklete</t>
  </si>
  <si>
    <t>A008</t>
  </si>
  <si>
    <t>A009</t>
  </si>
  <si>
    <t>Brucator kaldaje</t>
  </si>
  <si>
    <t>A012</t>
  </si>
  <si>
    <t>A021</t>
  </si>
  <si>
    <t>A022</t>
  </si>
  <si>
    <t>A031</t>
  </si>
  <si>
    <t>A032</t>
  </si>
  <si>
    <t>A033</t>
  </si>
  <si>
    <t>kaseta per sistem ngrohje</t>
  </si>
  <si>
    <t>A036</t>
  </si>
  <si>
    <t>A037</t>
  </si>
  <si>
    <t>A038</t>
  </si>
  <si>
    <t>A044</t>
  </si>
  <si>
    <t>A045</t>
  </si>
  <si>
    <t>A046</t>
  </si>
  <si>
    <t>A050</t>
  </si>
  <si>
    <t>Panele diellore komlet</t>
  </si>
  <si>
    <t>A055</t>
  </si>
  <si>
    <t>A057</t>
  </si>
  <si>
    <t>A058</t>
  </si>
  <si>
    <t>A059</t>
  </si>
  <si>
    <t>A063</t>
  </si>
  <si>
    <t>A064</t>
  </si>
  <si>
    <t>Radiatore me 10 elemente</t>
  </si>
  <si>
    <t>A073</t>
  </si>
  <si>
    <t>Termostat pe fan coil</t>
  </si>
  <si>
    <t>A077</t>
  </si>
  <si>
    <t>A080</t>
  </si>
  <si>
    <t>A084</t>
  </si>
  <si>
    <t>A088</t>
  </si>
  <si>
    <t>A097</t>
  </si>
  <si>
    <t>A098</t>
  </si>
  <si>
    <t>A099</t>
  </si>
  <si>
    <t>Vida per montim radiatori</t>
  </si>
  <si>
    <t>A101</t>
  </si>
  <si>
    <t>Guanicione</t>
  </si>
  <si>
    <t>Vida te #</t>
  </si>
  <si>
    <t>Bolier</t>
  </si>
  <si>
    <t>Lidhese</t>
  </si>
  <si>
    <t>A106</t>
  </si>
  <si>
    <t>A107</t>
  </si>
  <si>
    <t>TTC 14 X0.8</t>
  </si>
  <si>
    <t>A112</t>
  </si>
  <si>
    <t>Radiator (Fancoil)</t>
  </si>
  <si>
    <t>A113</t>
  </si>
  <si>
    <t>Aksesore montim radiatore</t>
  </si>
  <si>
    <t>A114</t>
  </si>
  <si>
    <t>Bolier kaldaje 200 L</t>
  </si>
  <si>
    <t>A115</t>
  </si>
  <si>
    <t>Bolier kaldaje 300 L</t>
  </si>
  <si>
    <t>A116</t>
  </si>
  <si>
    <t>Bolier kaldaje 500 L</t>
  </si>
  <si>
    <t>A117</t>
  </si>
  <si>
    <t>Bolier kaldaje 1000 L</t>
  </si>
  <si>
    <t>A120</t>
  </si>
  <si>
    <t>Bolier 200L</t>
  </si>
  <si>
    <t>A122</t>
  </si>
  <si>
    <t>Panele kontrolli</t>
  </si>
  <si>
    <t>Pjese lidhese</t>
  </si>
  <si>
    <t>A133</t>
  </si>
  <si>
    <t>Ngjites PVC</t>
  </si>
  <si>
    <t>A134</t>
  </si>
  <si>
    <t>Tubet lubrifikues</t>
  </si>
  <si>
    <t>A136</t>
  </si>
  <si>
    <t>Kondicionere 48 BTU</t>
  </si>
  <si>
    <t>A137</t>
  </si>
  <si>
    <t>Pjese lidhese per kondicionere</t>
  </si>
  <si>
    <t>A138</t>
  </si>
  <si>
    <t>Termostat</t>
  </si>
  <si>
    <t>Kondicionere 9 BTU</t>
  </si>
  <si>
    <t>A143</t>
  </si>
  <si>
    <t>Kondicioner 60 BTU</t>
  </si>
  <si>
    <t>Kondicionere 12 BTU</t>
  </si>
  <si>
    <t>A147</t>
  </si>
  <si>
    <t>A148</t>
  </si>
  <si>
    <t>Rregullator gazi kaldaje</t>
  </si>
  <si>
    <t>A149</t>
  </si>
  <si>
    <t>A152</t>
  </si>
  <si>
    <t>Mbeshtjelles per fileto</t>
  </si>
  <si>
    <t>A153</t>
  </si>
  <si>
    <t>Pompe uji monofaze</t>
  </si>
  <si>
    <t>A157</t>
  </si>
  <si>
    <t>Pompe qarkulluse DAB</t>
  </si>
  <si>
    <t>A158</t>
  </si>
  <si>
    <t>Kuti metalike hidranti</t>
  </si>
  <si>
    <t>A160</t>
  </si>
  <si>
    <t>Fan Coil</t>
  </si>
  <si>
    <t>A163</t>
  </si>
  <si>
    <t>A165</t>
  </si>
  <si>
    <t>Radiatore monobllok</t>
  </si>
  <si>
    <t>A168</t>
  </si>
  <si>
    <t>A169</t>
  </si>
  <si>
    <t>A171</t>
  </si>
  <si>
    <t>Tub bakri me termoizolim + PVC</t>
  </si>
  <si>
    <t>A172</t>
  </si>
  <si>
    <t>Tapa radiatori</t>
  </si>
  <si>
    <t>A173</t>
  </si>
  <si>
    <t>Shirit metalik fiksues</t>
  </si>
  <si>
    <t>A174</t>
  </si>
  <si>
    <t>Tub plastik</t>
  </si>
  <si>
    <t>Gozhde fiksuese</t>
  </si>
  <si>
    <t>Perde ajri</t>
  </si>
  <si>
    <t>A181</t>
  </si>
  <si>
    <t>Rakorderi PVC</t>
  </si>
  <si>
    <t>A182</t>
  </si>
  <si>
    <t>Reduksion 50</t>
  </si>
  <si>
    <t>A183</t>
  </si>
  <si>
    <t>Reduksion 35</t>
  </si>
  <si>
    <t>A185</t>
  </si>
  <si>
    <t>Tub plastik aksesor</t>
  </si>
  <si>
    <t>A192</t>
  </si>
  <si>
    <t>A193</t>
  </si>
  <si>
    <t>Set lidhes</t>
  </si>
  <si>
    <t>SET</t>
  </si>
  <si>
    <t>Mbajtese</t>
  </si>
  <si>
    <t>Komplet selektore</t>
  </si>
  <si>
    <t>KO</t>
  </si>
  <si>
    <t>Kondicionere portativ 11 BTU</t>
  </si>
  <si>
    <t>Kondicionere portativ 9 BTU</t>
  </si>
  <si>
    <t>A204</t>
  </si>
  <si>
    <t>Rakorderi te #</t>
  </si>
  <si>
    <t>Panel komandimi kaldaje</t>
  </si>
  <si>
    <t>A211</t>
  </si>
  <si>
    <t>Saracineska + valvola</t>
  </si>
  <si>
    <t>A212</t>
  </si>
  <si>
    <t>Selektore</t>
  </si>
  <si>
    <t>A213</t>
  </si>
  <si>
    <t>Kallaj</t>
  </si>
  <si>
    <t>A214</t>
  </si>
  <si>
    <t>Antifrize</t>
  </si>
  <si>
    <t>LIT</t>
  </si>
  <si>
    <t>A218</t>
  </si>
  <si>
    <t>Kolektore uji</t>
  </si>
  <si>
    <t>A222</t>
  </si>
  <si>
    <t>Valvula dhe kondravalvola</t>
  </si>
  <si>
    <t>Kaseta</t>
  </si>
  <si>
    <t>Tub Celiku</t>
  </si>
  <si>
    <t>A229</t>
  </si>
  <si>
    <t>Elektropompe zhytese</t>
  </si>
  <si>
    <t>A230</t>
  </si>
  <si>
    <t>Elektropompe</t>
  </si>
  <si>
    <t>A232</t>
  </si>
  <si>
    <t>Tub bakri syst.gas D.12</t>
  </si>
  <si>
    <t>Tub bakri syst.gas D.14</t>
  </si>
  <si>
    <t>Tub amoflex</t>
  </si>
  <si>
    <t>A240</t>
  </si>
  <si>
    <t>Pjese per radiatore</t>
  </si>
  <si>
    <t>Set radiatori</t>
  </si>
  <si>
    <t>A243</t>
  </si>
  <si>
    <t>Pjese per kaldaja (map gaz)</t>
  </si>
  <si>
    <t>A244</t>
  </si>
  <si>
    <t>Boliere 20&amp;40 L</t>
  </si>
  <si>
    <t>A245</t>
  </si>
  <si>
    <t>A246</t>
  </si>
  <si>
    <t>A247</t>
  </si>
  <si>
    <t>Mbajtese selektoresh</t>
  </si>
  <si>
    <t>A248</t>
  </si>
  <si>
    <t>Pllaka dushi</t>
  </si>
  <si>
    <t>A250</t>
  </si>
  <si>
    <t>Tub shkarkimi plastik 2000 mm D.110</t>
  </si>
  <si>
    <t>A251</t>
  </si>
  <si>
    <t>Tub shkarkimi plastik 1000mm D.75</t>
  </si>
  <si>
    <t>A252</t>
  </si>
  <si>
    <t>Tub shkarkimi plastik 3000mm D110</t>
  </si>
  <si>
    <t>A254</t>
  </si>
  <si>
    <t>WC+kapak,kasete</t>
  </si>
  <si>
    <t>A260</t>
  </si>
  <si>
    <t>Pjate dushi</t>
  </si>
  <si>
    <t>A261</t>
  </si>
  <si>
    <t>Kaldaja gize shtepiake</t>
  </si>
  <si>
    <t>A262</t>
  </si>
  <si>
    <t>Radiator alumini me 10 elemente</t>
  </si>
  <si>
    <t>A263</t>
  </si>
  <si>
    <t>Aksesore montimi radiatore</t>
  </si>
  <si>
    <t>A264</t>
  </si>
  <si>
    <t>Ngrohes me gaz</t>
  </si>
  <si>
    <t>A265</t>
  </si>
  <si>
    <t>Pulte</t>
  </si>
  <si>
    <t>A266</t>
  </si>
  <si>
    <t>Rrota levizese</t>
  </si>
  <si>
    <t>A267</t>
  </si>
  <si>
    <t>Material promocional</t>
  </si>
  <si>
    <t>A269</t>
  </si>
  <si>
    <t>A270</t>
  </si>
  <si>
    <t>A271</t>
  </si>
  <si>
    <t>A273</t>
  </si>
  <si>
    <t>Radiatore celiku</t>
  </si>
  <si>
    <t>A275</t>
  </si>
  <si>
    <t>Rak.Sarac.&amp; akses.te #</t>
  </si>
  <si>
    <t>A276</t>
  </si>
  <si>
    <t>Kaldaja me gaz</t>
  </si>
  <si>
    <t>A277</t>
  </si>
  <si>
    <t>Kit per kaldaja</t>
  </si>
  <si>
    <t>A278</t>
  </si>
  <si>
    <t>Tub 1 ml per oxhak</t>
  </si>
  <si>
    <t>A279</t>
  </si>
  <si>
    <t>A280</t>
  </si>
  <si>
    <t>Kaldaja gazi</t>
  </si>
  <si>
    <t>A281</t>
  </si>
  <si>
    <t>A282</t>
  </si>
  <si>
    <t>Mbajtesr per fan coil</t>
  </si>
  <si>
    <t>A283</t>
  </si>
  <si>
    <t>Termostat per fan coil</t>
  </si>
  <si>
    <t xml:space="preserve">Shuma </t>
  </si>
  <si>
    <t>TR8643T</t>
  </si>
  <si>
    <t>TR8280N</t>
  </si>
  <si>
    <t>PASQYRA E NDRYSHIMEVE NE KAPITAL</t>
  </si>
  <si>
    <t>(Pasqyra ne 4)</t>
  </si>
  <si>
    <t>Pozicioni me 31/12/2008</t>
  </si>
  <si>
    <t>x</t>
  </si>
  <si>
    <t>(x)</t>
  </si>
  <si>
    <t>Fitimi neto  per periudhen kontabel</t>
  </si>
  <si>
    <t>Dividentet te paguara</t>
  </si>
  <si>
    <t>Rritja e rezerves se kapitalit</t>
  </si>
  <si>
    <t>Pozicioni me 01/01/2009</t>
  </si>
  <si>
    <t>Fitim neto per periudhen kontabel 2009</t>
  </si>
  <si>
    <t>Aksione te thesarit te blera</t>
  </si>
  <si>
    <t>Pozicioni 31/12/2010</t>
  </si>
  <si>
    <t>Fitim neto per periudhen kontabel 2010</t>
  </si>
  <si>
    <t>(2)  Periudha tatimore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</si>
  <si>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</si>
  <si>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</si>
  <si>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</si>
  <si>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</si>
  <si>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</si>
  <si>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</si>
  <si>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</si>
  <si>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</si>
  <si>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</si>
  <si>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</si>
  <si>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</si>
  <si>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</si>
  <si>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</si>
  <si>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</si>
  <si>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</si>
  <si>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</si>
  <si>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</si>
  <si>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</si>
  <si>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</si>
  <si>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</si>
  <si>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</si>
  <si>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</si>
  <si>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</si>
  <si>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</si>
  <si>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</si>
  <si>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</si>
  <si>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</si>
  <si>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Denime/ intersa per vonesa</t>
  </si>
  <si>
    <t>TOTALI PER TU PAGUAR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</si>
  <si>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</si>
  <si>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</si>
  <si>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</si>
  <si>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</si>
  <si>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</si>
  <si>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</si>
  <si>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</si>
  <si>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</si>
  <si>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</si>
  <si>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</si>
  <si>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</si>
  <si>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 xml:space="preserve">  Data dhe Firma e Personit te Tatueshem -Deklaroje nen pergjggjesin time qe informacioni eshte i plote dhe i sakte</t>
  </si>
  <si>
    <t>Pasqyre Nr.1</t>
  </si>
  <si>
    <t>Në ooo/Lekë</t>
  </si>
  <si>
    <t>ANEKS STATISTIKOR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</si>
  <si>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</si>
  <si>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</si>
  <si>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</si>
  <si>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</si>
  <si>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</si>
  <si>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</si>
  <si>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</si>
  <si>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</si>
  <si>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</si>
  <si>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</si>
  <si>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</si>
  <si>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</si>
  <si>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</si>
  <si>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</si>
  <si>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</si>
  <si>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</si>
  <si>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</si>
  <si>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</si>
  <si>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</si>
  <si>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</si>
  <si>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</si>
  <si>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>Prodhimi per qellimet e vet ndermarrjes dhe per kapital :</t>
  </si>
  <si>
    <t xml:space="preserve">    nga i cili: Prodhim i aktiveve afatgjata</t>
  </si>
  <si>
    <t>Të ardhura nga grantet (Subvencione)</t>
  </si>
  <si>
    <t>Të tjera</t>
  </si>
  <si>
    <t>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</si>
  <si>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</si>
  <si>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</si>
  <si>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</si>
  <si>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</si>
  <si>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</si>
  <si>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</si>
  <si>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</si>
  <si>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</si>
  <si>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</si>
  <si>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</si>
  <si>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</si>
  <si>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</si>
  <si>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</si>
  <si>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</si>
  <si>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</si>
  <si>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</si>
  <si>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</si>
  <si>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</si>
  <si>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</si>
  <si>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</si>
  <si>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</si>
  <si>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</si>
  <si>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</si>
  <si>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</si>
  <si>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</si>
  <si>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</si>
  <si>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</si>
  <si>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</si>
  <si>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</si>
  <si>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</si>
  <si>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</si>
  <si>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</si>
  <si>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</si>
  <si>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</si>
  <si>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</si>
  <si>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</si>
  <si>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</si>
  <si>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</si>
  <si>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</si>
  <si>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</si>
  <si>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</si>
  <si>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</si>
  <si>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</si>
  <si>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</si>
  <si>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</si>
  <si>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</si>
  <si>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</si>
  <si>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</si>
  <si>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</si>
  <si>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</si>
  <si>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</si>
  <si>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</si>
  <si>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</si>
  <si>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</si>
  <si>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</si>
  <si>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</si>
  <si>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</si>
  <si>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</si>
  <si>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</si>
  <si>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</si>
  <si>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</si>
  <si>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</si>
  <si>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Aktivet Afatgjata Materiale  me vlere fillestare   2010</t>
  </si>
  <si>
    <t>Emertimi</t>
  </si>
  <si>
    <t>Sasia</t>
  </si>
  <si>
    <t>Gjendje 01/01/2010</t>
  </si>
  <si>
    <t>Shtesa</t>
  </si>
  <si>
    <t>Pakesime</t>
  </si>
  <si>
    <t>Gjendje 31/12/2010</t>
  </si>
  <si>
    <t>Ndertime</t>
  </si>
  <si>
    <t>Makineri,paisje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</si>
  <si>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</si>
  <si>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</si>
  <si>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</si>
  <si>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</si>
  <si>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</si>
  <si>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</si>
  <si>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NIPT</t>
  </si>
  <si>
    <t>Aktiviteti  kryesor</t>
  </si>
  <si>
    <t>Aktiviteti dytesor</t>
  </si>
  <si>
    <t>Tregti</t>
  </si>
  <si>
    <t>Pasqyre Nr.3</t>
  </si>
  <si>
    <t>Tregti karburanti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</si>
  <si>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</si>
  <si>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</si>
  <si>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</si>
  <si>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</si>
  <si>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</si>
  <si>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</si>
  <si>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</si>
  <si>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</si>
  <si>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</si>
  <si>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</si>
  <si>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</si>
  <si>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</si>
  <si>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</si>
  <si>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</si>
  <si>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</si>
  <si>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</si>
  <si>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</si>
  <si>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</si>
  <si>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</si>
  <si>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</si>
  <si>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</si>
  <si>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</si>
  <si>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</si>
  <si>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</si>
  <si>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</si>
  <si>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</si>
  <si>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</si>
  <si>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</si>
  <si>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</si>
  <si>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</si>
  <si>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</si>
  <si>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</si>
  <si>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</si>
  <si>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</si>
  <si>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</si>
  <si>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</si>
  <si>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</si>
  <si>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</si>
  <si>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</si>
  <si>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</si>
  <si>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</si>
  <si>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</si>
  <si>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</si>
  <si>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</si>
  <si>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</si>
  <si>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</si>
  <si>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</si>
  <si>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</si>
  <si>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</si>
  <si>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</si>
  <si>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</si>
  <si>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</si>
  <si>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</si>
  <si>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</si>
  <si>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</si>
  <si>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</si>
  <si>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</si>
  <si>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</si>
  <si>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</si>
  <si>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</si>
  <si>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</si>
  <si>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</si>
  <si>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Shoqeria  "Al - Nobel"   shpk</t>
  </si>
  <si>
    <t>Nipt   K72107012N</t>
  </si>
  <si>
    <t>Marko  Hoxhallari</t>
  </si>
  <si>
    <t>Tatim i mbipaguar</t>
  </si>
  <si>
    <t>Tatimi fitimi i detyrueshem per tu paguar</t>
  </si>
  <si>
    <t xml:space="preserve"> Ndryshimet e gjëndjeve të Mallrave (+/-)</t>
  </si>
  <si>
    <t xml:space="preserve"> Pagat e personelit</t>
  </si>
  <si>
    <t>"Al - Nobël" shpk Tirane</t>
  </si>
  <si>
    <t>Kapitali aksioner</t>
  </si>
  <si>
    <t>Aksione te thesarit</t>
  </si>
  <si>
    <t>Rezerva ligjore statutore</t>
  </si>
  <si>
    <t>Subjekti:  Al Nobel shpk</t>
  </si>
  <si>
    <t>Nipt: K72107012N</t>
  </si>
  <si>
    <t>Nipt-i</t>
  </si>
  <si>
    <t>Shenim: Kjo pasqyre plotesohet edhe on-line.</t>
  </si>
  <si>
    <t>Emetimi i kapitalit aksionar</t>
  </si>
  <si>
    <t>Efekti i ndryshimeve ne politikat kontable</t>
  </si>
  <si>
    <t>Pozicioni i rregulluar</t>
  </si>
  <si>
    <t>(1) Numri i serise</t>
  </si>
  <si>
    <t>Parapagesa per funizimet</t>
  </si>
  <si>
    <t>Parapagime dhe shpenzime te shtyra</t>
  </si>
  <si>
    <t>K 48130547 V</t>
  </si>
  <si>
    <t>( Marko Hoxhallari )</t>
  </si>
  <si>
    <t>SHOQERIA  " AL NOBEL" sh.p.k</t>
  </si>
  <si>
    <t>Tirane</t>
  </si>
  <si>
    <t>(13/14</t>
  </si>
  <si>
    <t>(15/16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</si>
</sst>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#,##0.0"/>
    <numFmt numFmtId="167" formatCode="#,##0.000"/>
    <numFmt numFmtId="168" formatCode="#,##0.0_);\(#,##0.0\)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;[Red]#,##0"/>
    <numFmt numFmtId="175" formatCode="_(* #,##0.0_);_(* \(#,##0.0\);_(* &quot;-&quot;??_);_(@_)"/>
    <numFmt numFmtId="176" formatCode="_(* #,##0.000_);_(* \(#,##0.000\);_(* &quot;-&quot;??_);_(@_)"/>
    <numFmt numFmtId="177" formatCode="#,##0.00000"/>
    <numFmt numFmtId="178" formatCode="#,##0.000_);\(#,##0.000\)"/>
    <numFmt numFmtId="179" formatCode="0.00_);\(0.00\)"/>
    <numFmt numFmtId="180" formatCode="0.0_);\(0.0\)"/>
    <numFmt numFmtId="181" formatCode="0_);\(0\)"/>
    <numFmt numFmtId="182" formatCode="_(* #,##0.0000_);_(* \(#,##0.0000\);_(* &quot;-&quot;??_);_(@_)"/>
    <numFmt numFmtId="183" formatCode="0.000"/>
    <numFmt numFmtId="184" formatCode="_(* #,##0.000_);_(* \(#,##0.000\);_(* &quot;-&quot;???_);_(@_)"/>
    <numFmt numFmtId="185" formatCode="_-* #,##0.00_L_e_k_-;\-* #,##0.00_L_e_k_-;_-* &quot;-&quot;??_L_e_k_-;_-@_-"/>
    <numFmt numFmtId="186" formatCode="#,##0.0;[Red]#,##0.0"/>
  </numFmts>
  <fonts count="7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37" fontId="8" fillId="0" borderId="14" xfId="0" applyNumberFormat="1" applyFont="1" applyBorder="1" applyAlignment="1">
      <alignment vertical="center" wrapText="1"/>
    </xf>
    <xf numFmtId="37" fontId="8" fillId="0" borderId="15" xfId="0" applyNumberFormat="1" applyFont="1" applyBorder="1" applyAlignment="1">
      <alignment vertical="center" wrapText="1"/>
    </xf>
    <xf numFmtId="37" fontId="8" fillId="0" borderId="16" xfId="0" applyNumberFormat="1" applyFont="1" applyBorder="1" applyAlignment="1">
      <alignment vertical="center" wrapText="1"/>
    </xf>
    <xf numFmtId="37" fontId="8" fillId="0" borderId="17" xfId="0" applyNumberFormat="1" applyFont="1" applyBorder="1" applyAlignment="1">
      <alignment vertical="center" wrapText="1"/>
    </xf>
    <xf numFmtId="37" fontId="8" fillId="0" borderId="18" xfId="0" applyNumberFormat="1" applyFont="1" applyBorder="1" applyAlignment="1">
      <alignment vertical="center" wrapText="1"/>
    </xf>
    <xf numFmtId="37" fontId="8" fillId="0" borderId="19" xfId="0" applyNumberFormat="1" applyFont="1" applyBorder="1" applyAlignment="1">
      <alignment vertical="center" wrapText="1"/>
    </xf>
    <xf numFmtId="37" fontId="8" fillId="0" borderId="20" xfId="0" applyNumberFormat="1" applyFont="1" applyBorder="1" applyAlignment="1">
      <alignment vertical="center" wrapText="1"/>
    </xf>
    <xf numFmtId="37" fontId="8" fillId="0" borderId="21" xfId="0" applyNumberFormat="1" applyFont="1" applyFill="1" applyBorder="1" applyAlignment="1">
      <alignment vertical="center" wrapText="1"/>
    </xf>
    <xf numFmtId="37" fontId="8" fillId="33" borderId="2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37" fontId="6" fillId="0" borderId="23" xfId="0" applyNumberFormat="1" applyFont="1" applyFill="1" applyBorder="1" applyAlignment="1">
      <alignment vertical="center" wrapText="1"/>
    </xf>
    <xf numFmtId="37" fontId="6" fillId="33" borderId="22" xfId="0" applyNumberFormat="1" applyFont="1" applyFill="1" applyBorder="1" applyAlignment="1">
      <alignment vertical="center" wrapText="1"/>
    </xf>
    <xf numFmtId="37" fontId="6" fillId="0" borderId="19" xfId="0" applyNumberFormat="1" applyFont="1" applyBorder="1" applyAlignment="1">
      <alignment vertical="center" wrapText="1"/>
    </xf>
    <xf numFmtId="37" fontId="6" fillId="0" borderId="2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7" fontId="6" fillId="0" borderId="24" xfId="0" applyNumberFormat="1" applyFont="1" applyFill="1" applyBorder="1" applyAlignment="1">
      <alignment vertical="center" wrapText="1"/>
    </xf>
    <xf numFmtId="37" fontId="6" fillId="33" borderId="13" xfId="0" applyNumberFormat="1" applyFont="1" applyFill="1" applyBorder="1" applyAlignment="1">
      <alignment vertical="center" wrapText="1"/>
    </xf>
    <xf numFmtId="37" fontId="6" fillId="0" borderId="17" xfId="0" applyNumberFormat="1" applyFont="1" applyBorder="1" applyAlignment="1">
      <alignment vertical="center" wrapText="1"/>
    </xf>
    <xf numFmtId="37" fontId="6" fillId="0" borderId="18" xfId="0" applyNumberFormat="1" applyFont="1" applyBorder="1" applyAlignment="1">
      <alignment vertical="center" wrapText="1"/>
    </xf>
    <xf numFmtId="37" fontId="6" fillId="0" borderId="0" xfId="0" applyNumberFormat="1" applyFont="1" applyAlignment="1">
      <alignment vertical="center" wrapText="1"/>
    </xf>
    <xf numFmtId="37" fontId="6" fillId="0" borderId="14" xfId="0" applyNumberFormat="1" applyFont="1" applyBorder="1" applyAlignment="1">
      <alignment vertical="center" wrapText="1"/>
    </xf>
    <xf numFmtId="37" fontId="6" fillId="0" borderId="15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37" fontId="6" fillId="0" borderId="19" xfId="0" applyNumberFormat="1" applyFont="1" applyFill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/>
    </xf>
    <xf numFmtId="37" fontId="8" fillId="33" borderId="18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37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37" fontId="6" fillId="0" borderId="0" xfId="0" applyNumberFormat="1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68" fontId="5" fillId="0" borderId="30" xfId="42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68" fontId="5" fillId="0" borderId="19" xfId="42" applyNumberFormat="1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168" fontId="5" fillId="0" borderId="19" xfId="42" applyNumberFormat="1" applyFont="1" applyBorder="1" applyAlignment="1">
      <alignment vertical="center"/>
    </xf>
    <xf numFmtId="168" fontId="5" fillId="34" borderId="2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64" fontId="4" fillId="0" borderId="0" xfId="42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164" fontId="4" fillId="0" borderId="25" xfId="42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64" fontId="4" fillId="0" borderId="21" xfId="42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35" borderId="37" xfId="0" applyFont="1" applyFill="1" applyBorder="1" applyAlignment="1">
      <alignment vertical="center"/>
    </xf>
    <xf numFmtId="164" fontId="5" fillId="35" borderId="14" xfId="42" applyNumberFormat="1" applyFont="1" applyFill="1" applyBorder="1" applyAlignment="1">
      <alignment vertical="center"/>
    </xf>
    <xf numFmtId="0" fontId="5" fillId="35" borderId="33" xfId="0" applyFont="1" applyFill="1" applyBorder="1" applyAlignment="1">
      <alignment vertical="center"/>
    </xf>
    <xf numFmtId="164" fontId="5" fillId="35" borderId="19" xfId="42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5" fillId="35" borderId="39" xfId="0" applyFont="1" applyFill="1" applyBorder="1" applyAlignment="1">
      <alignment vertical="center"/>
    </xf>
    <xf numFmtId="164" fontId="5" fillId="35" borderId="38" xfId="42" applyNumberFormat="1" applyFont="1" applyFill="1" applyBorder="1" applyAlignment="1">
      <alignment vertical="center"/>
    </xf>
    <xf numFmtId="0" fontId="15" fillId="34" borderId="26" xfId="0" applyFont="1" applyFill="1" applyBorder="1" applyAlignment="1">
      <alignment vertical="center"/>
    </xf>
    <xf numFmtId="164" fontId="4" fillId="34" borderId="25" xfId="42" applyNumberFormat="1" applyFont="1" applyFill="1" applyBorder="1" applyAlignment="1">
      <alignment vertical="center"/>
    </xf>
    <xf numFmtId="164" fontId="5" fillId="0" borderId="25" xfId="42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164" fontId="5" fillId="0" borderId="30" xfId="42" applyNumberFormat="1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164" fontId="5" fillId="0" borderId="38" xfId="42" applyNumberFormat="1" applyFont="1" applyFill="1" applyBorder="1" applyAlignment="1">
      <alignment vertical="center"/>
    </xf>
    <xf numFmtId="0" fontId="4" fillId="34" borderId="27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164" fontId="5" fillId="0" borderId="19" xfId="42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64" fontId="5" fillId="0" borderId="38" xfId="42" applyNumberFormat="1" applyFont="1" applyBorder="1" applyAlignment="1">
      <alignment vertical="center"/>
    </xf>
    <xf numFmtId="0" fontId="5" fillId="34" borderId="27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4" fillId="0" borderId="19" xfId="42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164" fontId="4" fillId="0" borderId="38" xfId="42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4" fontId="4" fillId="0" borderId="24" xfId="42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43" xfId="0" applyFont="1" applyFill="1" applyBorder="1" applyAlignment="1">
      <alignment horizontal="center" vertical="center"/>
    </xf>
    <xf numFmtId="164" fontId="4" fillId="34" borderId="24" xfId="42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34" borderId="24" xfId="0" applyFont="1" applyFill="1" applyBorder="1" applyAlignment="1">
      <alignment vertical="center"/>
    </xf>
    <xf numFmtId="164" fontId="5" fillId="34" borderId="24" xfId="42" applyNumberFormat="1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164" fontId="4" fillId="34" borderId="21" xfId="42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164" fontId="4" fillId="0" borderId="14" xfId="42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64" fontId="5" fillId="0" borderId="17" xfId="42" applyNumberFormat="1" applyFont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164" fontId="4" fillId="0" borderId="24" xfId="42" applyNumberFormat="1" applyFont="1" applyFill="1" applyBorder="1" applyAlignment="1">
      <alignment horizontal="center" vertical="center" textRotation="90"/>
    </xf>
    <xf numFmtId="0" fontId="4" fillId="34" borderId="28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164" fontId="5" fillId="0" borderId="19" xfId="42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4" fontId="5" fillId="0" borderId="17" xfId="42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horizontal="left" vertical="center"/>
    </xf>
    <xf numFmtId="0" fontId="15" fillId="34" borderId="12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64" fontId="5" fillId="0" borderId="21" xfId="42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5" fillId="34" borderId="28" xfId="0" applyFont="1" applyFill="1" applyBorder="1" applyAlignment="1">
      <alignment vertical="center"/>
    </xf>
    <xf numFmtId="164" fontId="5" fillId="34" borderId="25" xfId="42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left" vertical="center"/>
    </xf>
    <xf numFmtId="164" fontId="5" fillId="0" borderId="0" xfId="42" applyNumberFormat="1" applyFont="1" applyBorder="1" applyAlignment="1">
      <alignment vertical="center"/>
    </xf>
    <xf numFmtId="164" fontId="5" fillId="0" borderId="0" xfId="42" applyNumberFormat="1" applyFont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64" fontId="4" fillId="0" borderId="30" xfId="42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64" fontId="5" fillId="0" borderId="23" xfId="42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43" fontId="4" fillId="34" borderId="25" xfId="42" applyNumberFormat="1" applyFont="1" applyFill="1" applyBorder="1" applyAlignment="1">
      <alignment vertical="center"/>
    </xf>
    <xf numFmtId="43" fontId="4" fillId="0" borderId="25" xfId="42" applyNumberFormat="1" applyFont="1" applyFill="1" applyBorder="1" applyAlignment="1">
      <alignment vertical="center"/>
    </xf>
    <xf numFmtId="43" fontId="4" fillId="34" borderId="21" xfId="42" applyNumberFormat="1" applyFont="1" applyFill="1" applyBorder="1" applyAlignment="1">
      <alignment vertical="center"/>
    </xf>
    <xf numFmtId="43" fontId="4" fillId="34" borderId="24" xfId="42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4" borderId="36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5" fillId="0" borderId="33" xfId="0" applyFont="1" applyFill="1" applyBorder="1" applyAlignment="1">
      <alignment horizontal="left" vertical="center"/>
    </xf>
    <xf numFmtId="9" fontId="4" fillId="0" borderId="32" xfId="0" applyNumberFormat="1" applyFont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168" fontId="4" fillId="34" borderId="25" xfId="0" applyNumberFormat="1" applyFont="1" applyFill="1" applyBorder="1" applyAlignment="1">
      <alignment vertic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5" fillId="35" borderId="42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 wrapText="1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75" fontId="4" fillId="34" borderId="25" xfId="42" applyNumberFormat="1" applyFont="1" applyFill="1" applyBorder="1" applyAlignment="1">
      <alignment vertical="center"/>
    </xf>
    <xf numFmtId="175" fontId="5" fillId="0" borderId="30" xfId="42" applyNumberFormat="1" applyFont="1" applyFill="1" applyBorder="1" applyAlignment="1">
      <alignment vertical="center"/>
    </xf>
    <xf numFmtId="175" fontId="5" fillId="0" borderId="19" xfId="42" applyNumberFormat="1" applyFont="1" applyFill="1" applyBorder="1" applyAlignment="1">
      <alignment vertical="center"/>
    </xf>
    <xf numFmtId="175" fontId="5" fillId="0" borderId="38" xfId="42" applyNumberFormat="1" applyFont="1" applyBorder="1" applyAlignment="1">
      <alignment vertical="center"/>
    </xf>
    <xf numFmtId="175" fontId="5" fillId="0" borderId="30" xfId="42" applyNumberFormat="1" applyFont="1" applyBorder="1" applyAlignment="1">
      <alignment vertical="center"/>
    </xf>
    <xf numFmtId="175" fontId="5" fillId="0" borderId="19" xfId="42" applyNumberFormat="1" applyFont="1" applyBorder="1" applyAlignment="1">
      <alignment vertical="center"/>
    </xf>
    <xf numFmtId="175" fontId="4" fillId="0" borderId="25" xfId="42" applyNumberFormat="1" applyFont="1" applyBorder="1" applyAlignment="1">
      <alignment vertical="center"/>
    </xf>
    <xf numFmtId="175" fontId="4" fillId="0" borderId="24" xfId="42" applyNumberFormat="1" applyFont="1" applyBorder="1" applyAlignment="1">
      <alignment vertical="center"/>
    </xf>
    <xf numFmtId="175" fontId="5" fillId="0" borderId="23" xfId="42" applyNumberFormat="1" applyFont="1" applyBorder="1" applyAlignment="1">
      <alignment vertical="center"/>
    </xf>
    <xf numFmtId="175" fontId="5" fillId="0" borderId="14" xfId="42" applyNumberFormat="1" applyFont="1" applyBorder="1" applyAlignment="1">
      <alignment vertical="center"/>
    </xf>
    <xf numFmtId="175" fontId="5" fillId="0" borderId="17" xfId="42" applyNumberFormat="1" applyFont="1" applyBorder="1" applyAlignment="1">
      <alignment vertical="center"/>
    </xf>
    <xf numFmtId="175" fontId="4" fillId="34" borderId="24" xfId="42" applyNumberFormat="1" applyFont="1" applyFill="1" applyBorder="1" applyAlignment="1">
      <alignment vertical="center"/>
    </xf>
    <xf numFmtId="175" fontId="4" fillId="34" borderId="21" xfId="42" applyNumberFormat="1" applyFont="1" applyFill="1" applyBorder="1" applyAlignment="1">
      <alignment vertical="center"/>
    </xf>
    <xf numFmtId="175" fontId="5" fillId="0" borderId="21" xfId="42" applyNumberFormat="1" applyFont="1" applyBorder="1" applyAlignment="1">
      <alignment vertical="center"/>
    </xf>
    <xf numFmtId="175" fontId="4" fillId="0" borderId="23" xfId="42" applyNumberFormat="1" applyFont="1" applyBorder="1" applyAlignment="1">
      <alignment vertical="center"/>
    </xf>
    <xf numFmtId="175" fontId="4" fillId="0" borderId="19" xfId="42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0" xfId="42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168" fontId="4" fillId="0" borderId="19" xfId="42" applyNumberFormat="1" applyFont="1" applyFill="1" applyBorder="1" applyAlignment="1">
      <alignment vertical="center"/>
    </xf>
    <xf numFmtId="168" fontId="4" fillId="0" borderId="17" xfId="42" applyNumberFormat="1" applyFont="1" applyFill="1" applyBorder="1" applyAlignment="1">
      <alignment vertical="center"/>
    </xf>
    <xf numFmtId="168" fontId="5" fillId="0" borderId="0" xfId="42" applyNumberFormat="1" applyFont="1" applyFill="1" applyAlignment="1">
      <alignment vertical="center"/>
    </xf>
    <xf numFmtId="3" fontId="6" fillId="33" borderId="20" xfId="0" applyNumberFormat="1" applyFont="1" applyFill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 wrapText="1"/>
    </xf>
    <xf numFmtId="3" fontId="8" fillId="33" borderId="18" xfId="0" applyNumberFormat="1" applyFont="1" applyFill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181" fontId="6" fillId="0" borderId="19" xfId="0" applyNumberFormat="1" applyFont="1" applyBorder="1" applyAlignment="1">
      <alignment vertical="center" wrapText="1"/>
    </xf>
    <xf numFmtId="181" fontId="8" fillId="0" borderId="19" xfId="0" applyNumberFormat="1" applyFont="1" applyBorder="1" applyAlignment="1">
      <alignment vertical="center" wrapText="1"/>
    </xf>
    <xf numFmtId="181" fontId="8" fillId="0" borderId="17" xfId="0" applyNumberFormat="1" applyFont="1" applyBorder="1" applyAlignment="1">
      <alignment vertical="center" wrapText="1"/>
    </xf>
    <xf numFmtId="181" fontId="7" fillId="0" borderId="0" xfId="0" applyNumberFormat="1" applyFont="1" applyAlignment="1">
      <alignment/>
    </xf>
    <xf numFmtId="181" fontId="8" fillId="0" borderId="14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3" fontId="4" fillId="0" borderId="24" xfId="42" applyNumberFormat="1" applyFont="1" applyFill="1" applyBorder="1" applyAlignment="1">
      <alignment horizontal="center" vertical="center" textRotation="90"/>
    </xf>
    <xf numFmtId="43" fontId="4" fillId="0" borderId="24" xfId="42" applyNumberFormat="1" applyFont="1" applyFill="1" applyBorder="1" applyAlignment="1">
      <alignment vertical="center"/>
    </xf>
    <xf numFmtId="43" fontId="5" fillId="0" borderId="23" xfId="42" applyNumberFormat="1" applyFont="1" applyFill="1" applyBorder="1" applyAlignment="1">
      <alignment vertical="center"/>
    </xf>
    <xf numFmtId="43" fontId="4" fillId="0" borderId="21" xfId="42" applyNumberFormat="1" applyFont="1" applyFill="1" applyBorder="1" applyAlignment="1">
      <alignment vertical="center"/>
    </xf>
    <xf numFmtId="43" fontId="4" fillId="0" borderId="14" xfId="42" applyNumberFormat="1" applyFont="1" applyFill="1" applyBorder="1" applyAlignment="1">
      <alignment vertical="center"/>
    </xf>
    <xf numFmtId="43" fontId="5" fillId="0" borderId="19" xfId="42" applyNumberFormat="1" applyFont="1" applyBorder="1" applyAlignment="1">
      <alignment vertical="center"/>
    </xf>
    <xf numFmtId="43" fontId="5" fillId="0" borderId="19" xfId="42" applyNumberFormat="1" applyFont="1" applyFill="1" applyBorder="1" applyAlignment="1">
      <alignment vertical="center"/>
    </xf>
    <xf numFmtId="43" fontId="5" fillId="0" borderId="17" xfId="42" applyNumberFormat="1" applyFont="1" applyFill="1" applyBorder="1" applyAlignment="1">
      <alignment vertical="center"/>
    </xf>
    <xf numFmtId="43" fontId="4" fillId="0" borderId="30" xfId="42" applyNumberFormat="1" applyFont="1" applyFill="1" applyBorder="1" applyAlignment="1">
      <alignment vertical="center"/>
    </xf>
    <xf numFmtId="43" fontId="5" fillId="0" borderId="21" xfId="42" applyNumberFormat="1" applyFont="1" applyFill="1" applyBorder="1" applyAlignment="1">
      <alignment vertical="center"/>
    </xf>
    <xf numFmtId="43" fontId="4" fillId="0" borderId="19" xfId="42" applyNumberFormat="1" applyFont="1" applyFill="1" applyBorder="1" applyAlignment="1">
      <alignment vertical="center"/>
    </xf>
    <xf numFmtId="43" fontId="5" fillId="0" borderId="25" xfId="42" applyNumberFormat="1" applyFont="1" applyFill="1" applyBorder="1" applyAlignment="1">
      <alignment vertical="center"/>
    </xf>
    <xf numFmtId="43" fontId="5" fillId="34" borderId="25" xfId="42" applyNumberFormat="1" applyFont="1" applyFill="1" applyBorder="1" applyAlignment="1">
      <alignment vertical="center"/>
    </xf>
    <xf numFmtId="43" fontId="5" fillId="0" borderId="30" xfId="42" applyNumberFormat="1" applyFont="1" applyFill="1" applyBorder="1" applyAlignment="1">
      <alignment vertical="center"/>
    </xf>
    <xf numFmtId="43" fontId="5" fillId="0" borderId="38" xfId="42" applyNumberFormat="1" applyFont="1" applyFill="1" applyBorder="1" applyAlignment="1">
      <alignment vertical="center"/>
    </xf>
    <xf numFmtId="43" fontId="5" fillId="35" borderId="14" xfId="42" applyNumberFormat="1" applyFont="1" applyFill="1" applyBorder="1" applyAlignment="1">
      <alignment vertical="center"/>
    </xf>
    <xf numFmtId="43" fontId="5" fillId="35" borderId="19" xfId="42" applyNumberFormat="1" applyFont="1" applyFill="1" applyBorder="1" applyAlignment="1">
      <alignment vertical="center"/>
    </xf>
    <xf numFmtId="43" fontId="5" fillId="35" borderId="38" xfId="42" applyNumberFormat="1" applyFont="1" applyFill="1" applyBorder="1" applyAlignment="1">
      <alignment vertical="center"/>
    </xf>
    <xf numFmtId="43" fontId="5" fillId="0" borderId="38" xfId="42" applyNumberFormat="1" applyFont="1" applyBorder="1" applyAlignment="1">
      <alignment vertical="center"/>
    </xf>
    <xf numFmtId="43" fontId="4" fillId="0" borderId="38" xfId="42" applyNumberFormat="1" applyFont="1" applyFill="1" applyBorder="1" applyAlignment="1">
      <alignment vertical="center"/>
    </xf>
    <xf numFmtId="43" fontId="5" fillId="34" borderId="24" xfId="42" applyNumberFormat="1" applyFont="1" applyFill="1" applyBorder="1" applyAlignment="1">
      <alignment vertical="center"/>
    </xf>
    <xf numFmtId="43" fontId="5" fillId="0" borderId="17" xfId="42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72" fillId="0" borderId="11" xfId="0" applyFont="1" applyFill="1" applyBorder="1" applyAlignment="1">
      <alignment horizontal="right" vertical="center"/>
    </xf>
    <xf numFmtId="0" fontId="72" fillId="0" borderId="11" xfId="0" applyFont="1" applyFill="1" applyBorder="1" applyAlignment="1">
      <alignment vertical="center"/>
    </xf>
    <xf numFmtId="0" fontId="72" fillId="0" borderId="11" xfId="0" applyFont="1" applyFill="1" applyBorder="1" applyAlignment="1">
      <alignment horizontal="center" vertical="center"/>
    </xf>
    <xf numFmtId="4" fontId="72" fillId="0" borderId="11" xfId="0" applyNumberFormat="1" applyFont="1" applyFill="1" applyBorder="1" applyAlignment="1">
      <alignment vertical="center"/>
    </xf>
    <xf numFmtId="3" fontId="72" fillId="0" borderId="11" xfId="0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3" fontId="72" fillId="0" borderId="0" xfId="0" applyNumberFormat="1" applyFont="1" applyFill="1" applyAlignment="1">
      <alignment vertical="center"/>
    </xf>
    <xf numFmtId="0" fontId="73" fillId="0" borderId="11" xfId="0" applyFont="1" applyFill="1" applyBorder="1" applyAlignment="1">
      <alignment horizontal="right" vertical="center"/>
    </xf>
    <xf numFmtId="0" fontId="73" fillId="0" borderId="11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center" vertical="center"/>
    </xf>
    <xf numFmtId="4" fontId="73" fillId="0" borderId="11" xfId="0" applyNumberFormat="1" applyFont="1" applyFill="1" applyBorder="1" applyAlignment="1">
      <alignment vertical="center"/>
    </xf>
    <xf numFmtId="3" fontId="73" fillId="0" borderId="11" xfId="0" applyNumberFormat="1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5" fillId="0" borderId="24" xfId="0" applyFont="1" applyBorder="1" applyAlignment="1">
      <alignment vertical="center"/>
    </xf>
    <xf numFmtId="175" fontId="5" fillId="0" borderId="24" xfId="42" applyNumberFormat="1" applyFont="1" applyBorder="1" applyAlignment="1">
      <alignment vertical="center"/>
    </xf>
    <xf numFmtId="0" fontId="18" fillId="35" borderId="0" xfId="0" applyFont="1" applyFill="1" applyBorder="1" applyAlignment="1">
      <alignment/>
    </xf>
    <xf numFmtId="164" fontId="18" fillId="35" borderId="26" xfId="42" applyNumberFormat="1" applyFont="1" applyFill="1" applyBorder="1" applyAlignment="1">
      <alignment horizontal="right"/>
    </xf>
    <xf numFmtId="0" fontId="18" fillId="35" borderId="26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18" fillId="35" borderId="28" xfId="0" applyFont="1" applyFill="1" applyBorder="1" applyAlignment="1">
      <alignment/>
    </xf>
    <xf numFmtId="164" fontId="18" fillId="35" borderId="26" xfId="42" applyNumberFormat="1" applyFont="1" applyFill="1" applyBorder="1" applyAlignment="1">
      <alignment/>
    </xf>
    <xf numFmtId="164" fontId="18" fillId="35" borderId="26" xfId="42" applyNumberFormat="1" applyFont="1" applyFill="1" applyBorder="1" applyAlignment="1">
      <alignment/>
    </xf>
    <xf numFmtId="0" fontId="18" fillId="35" borderId="12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46" xfId="0" applyFont="1" applyFill="1" applyBorder="1" applyAlignment="1">
      <alignment/>
    </xf>
    <xf numFmtId="0" fontId="18" fillId="35" borderId="22" xfId="0" applyFont="1" applyFill="1" applyBorder="1" applyAlignment="1">
      <alignment/>
    </xf>
    <xf numFmtId="0" fontId="18" fillId="35" borderId="46" xfId="0" applyFont="1" applyFill="1" applyBorder="1" applyAlignment="1">
      <alignment horizontal="right"/>
    </xf>
    <xf numFmtId="164" fontId="18" fillId="35" borderId="25" xfId="42" applyNumberFormat="1" applyFont="1" applyFill="1" applyBorder="1" applyAlignment="1">
      <alignment/>
    </xf>
    <xf numFmtId="164" fontId="18" fillId="35" borderId="25" xfId="42" applyNumberFormat="1" applyFont="1" applyFill="1" applyBorder="1" applyAlignment="1">
      <alignment horizontal="left"/>
    </xf>
    <xf numFmtId="164" fontId="18" fillId="35" borderId="0" xfId="42" applyNumberFormat="1" applyFont="1" applyFill="1" applyBorder="1" applyAlignment="1">
      <alignment/>
    </xf>
    <xf numFmtId="164" fontId="18" fillId="35" borderId="22" xfId="42" applyNumberFormat="1" applyFont="1" applyFill="1" applyBorder="1" applyAlignment="1">
      <alignment/>
    </xf>
    <xf numFmtId="164" fontId="18" fillId="35" borderId="46" xfId="42" applyNumberFormat="1" applyFont="1" applyFill="1" applyBorder="1" applyAlignment="1">
      <alignment/>
    </xf>
    <xf numFmtId="164" fontId="18" fillId="35" borderId="46" xfId="42" applyNumberFormat="1" applyFont="1" applyFill="1" applyBorder="1" applyAlignment="1">
      <alignment/>
    </xf>
    <xf numFmtId="164" fontId="18" fillId="35" borderId="46" xfId="42" applyNumberFormat="1" applyFont="1" applyFill="1" applyBorder="1" applyAlignment="1" applyProtection="1">
      <alignment horizontal="center"/>
      <protection hidden="1"/>
    </xf>
    <xf numFmtId="0" fontId="18" fillId="0" borderId="25" xfId="0" applyFont="1" applyBorder="1" applyAlignment="1">
      <alignment/>
    </xf>
    <xf numFmtId="0" fontId="5" fillId="0" borderId="11" xfId="58" applyFont="1" applyBorder="1" applyAlignment="1">
      <alignment horizontal="center" vertical="center"/>
      <protection/>
    </xf>
    <xf numFmtId="0" fontId="5" fillId="0" borderId="52" xfId="58" applyFont="1" applyBorder="1" applyAlignment="1">
      <alignment vertical="center" wrapText="1"/>
      <protection/>
    </xf>
    <xf numFmtId="0" fontId="5" fillId="0" borderId="11" xfId="58" applyFont="1" applyBorder="1" applyAlignment="1">
      <alignment horizontal="left" vertical="center" wrapText="1"/>
      <protection/>
    </xf>
    <xf numFmtId="166" fontId="5" fillId="0" borderId="11" xfId="58" applyNumberFormat="1" applyFont="1" applyBorder="1" applyAlignment="1">
      <alignment horizontal="right" vertical="center"/>
      <protection/>
    </xf>
    <xf numFmtId="0" fontId="14" fillId="0" borderId="11" xfId="58" applyFont="1" applyBorder="1" applyAlignment="1">
      <alignment horizontal="left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14" fillId="0" borderId="52" xfId="58" applyFont="1" applyBorder="1" applyAlignment="1">
      <alignment vertical="center" wrapText="1"/>
      <protection/>
    </xf>
    <xf numFmtId="0" fontId="5" fillId="0" borderId="0" xfId="58" applyFont="1" applyBorder="1" applyAlignment="1">
      <alignment horizontal="left" vertical="center"/>
      <protection/>
    </xf>
    <xf numFmtId="0" fontId="5" fillId="0" borderId="11" xfId="58" applyFont="1" applyBorder="1" applyAlignment="1">
      <alignment vertical="center"/>
      <protection/>
    </xf>
    <xf numFmtId="0" fontId="5" fillId="0" borderId="11" xfId="58" applyFont="1" applyBorder="1" applyAlignment="1">
      <alignment horizontal="left" vertical="center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5" fillId="0" borderId="11" xfId="59" applyFont="1" applyFill="1" applyBorder="1" applyAlignment="1">
      <alignment vertical="center" wrapText="1"/>
      <protection/>
    </xf>
    <xf numFmtId="0" fontId="5" fillId="0" borderId="11" xfId="58" applyFont="1" applyBorder="1" applyAlignment="1">
      <alignment vertical="center" wrapText="1"/>
      <protection/>
    </xf>
    <xf numFmtId="166" fontId="5" fillId="0" borderId="11" xfId="58" applyNumberFormat="1" applyFont="1" applyBorder="1" applyAlignment="1">
      <alignment horizontal="right" vertical="center" wrapText="1"/>
      <protection/>
    </xf>
    <xf numFmtId="0" fontId="5" fillId="0" borderId="11" xfId="58" applyFont="1" applyFill="1" applyBorder="1" applyAlignment="1">
      <alignment horizontal="center" vertical="center"/>
      <protection/>
    </xf>
    <xf numFmtId="166" fontId="14" fillId="0" borderId="11" xfId="58" applyNumberFormat="1" applyFont="1" applyBorder="1" applyAlignment="1">
      <alignment horizontal="right" vertical="center"/>
      <protection/>
    </xf>
    <xf numFmtId="0" fontId="14" fillId="0" borderId="11" xfId="59" applyFont="1" applyFill="1" applyBorder="1" applyAlignment="1">
      <alignment vertical="center" wrapText="1"/>
      <protection/>
    </xf>
    <xf numFmtId="0" fontId="14" fillId="0" borderId="11" xfId="58" applyFont="1" applyBorder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1" xfId="44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3" fontId="14" fillId="0" borderId="11" xfId="44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3" fontId="5" fillId="0" borderId="0" xfId="44" applyNumberFormat="1" applyFont="1" applyFill="1" applyBorder="1" applyAlignment="1">
      <alignment/>
    </xf>
    <xf numFmtId="0" fontId="5" fillId="0" borderId="5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166" fontId="6" fillId="0" borderId="11" xfId="0" applyNumberFormat="1" applyFont="1" applyFill="1" applyBorder="1" applyAlignment="1">
      <alignment vertical="center"/>
    </xf>
    <xf numFmtId="166" fontId="22" fillId="0" borderId="11" xfId="0" applyNumberFormat="1" applyFont="1" applyFill="1" applyBorder="1" applyAlignment="1">
      <alignment vertical="center"/>
    </xf>
    <xf numFmtId="174" fontId="22" fillId="0" borderId="11" xfId="0" applyNumberFormat="1" applyFont="1" applyFill="1" applyBorder="1" applyAlignment="1">
      <alignment vertical="center"/>
    </xf>
    <xf numFmtId="186" fontId="22" fillId="0" borderId="11" xfId="0" applyNumberFormat="1" applyFont="1" applyFill="1" applyBorder="1" applyAlignment="1">
      <alignment vertical="center"/>
    </xf>
    <xf numFmtId="0" fontId="6" fillId="0" borderId="11" xfId="58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vertical="center" wrapText="1"/>
    </xf>
    <xf numFmtId="3" fontId="5" fillId="0" borderId="11" xfId="44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2" fontId="5" fillId="0" borderId="0" xfId="58" applyNumberFormat="1" applyFont="1" applyBorder="1" applyAlignment="1">
      <alignment vertical="center" wrapText="1"/>
      <protection/>
    </xf>
    <xf numFmtId="2" fontId="14" fillId="0" borderId="52" xfId="58" applyNumberFormat="1" applyFont="1" applyBorder="1" applyAlignment="1">
      <alignment horizontal="center" vertical="center" wrapText="1"/>
      <protection/>
    </xf>
    <xf numFmtId="2" fontId="14" fillId="0" borderId="11" xfId="58" applyNumberFormat="1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52" xfId="58" applyFont="1" applyBorder="1" applyAlignment="1">
      <alignment vertical="center" wrapText="1"/>
      <protection/>
    </xf>
    <xf numFmtId="166" fontId="6" fillId="0" borderId="11" xfId="58" applyNumberFormat="1" applyFont="1" applyBorder="1" applyAlignment="1">
      <alignment horizontal="right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left" vertical="center" wrapText="1"/>
      <protection/>
    </xf>
    <xf numFmtId="166" fontId="5" fillId="0" borderId="0" xfId="58" applyNumberFormat="1" applyFont="1" applyBorder="1" applyAlignment="1">
      <alignment horizontal="left"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3" fontId="5" fillId="0" borderId="0" xfId="58" applyNumberFormat="1" applyFont="1" applyBorder="1" applyAlignment="1">
      <alignment horizontal="left" vertical="center"/>
      <protection/>
    </xf>
    <xf numFmtId="43" fontId="5" fillId="0" borderId="0" xfId="58" applyNumberFormat="1" applyFont="1" applyBorder="1" applyAlignment="1">
      <alignment horizontal="left" vertical="center"/>
      <protection/>
    </xf>
    <xf numFmtId="37" fontId="22" fillId="0" borderId="11" xfId="0" applyNumberFormat="1" applyFont="1" applyFill="1" applyBorder="1" applyAlignment="1">
      <alignment vertical="center"/>
    </xf>
    <xf numFmtId="37" fontId="5" fillId="0" borderId="11" xfId="58" applyNumberFormat="1" applyFont="1" applyBorder="1" applyAlignment="1">
      <alignment horizontal="right"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6" fillId="36" borderId="26" xfId="0" applyFont="1" applyFill="1" applyBorder="1" applyAlignment="1">
      <alignment vertical="center"/>
    </xf>
    <xf numFmtId="164" fontId="27" fillId="0" borderId="30" xfId="42" applyNumberFormat="1" applyFont="1" applyBorder="1" applyAlignment="1">
      <alignment vertical="center"/>
    </xf>
    <xf numFmtId="164" fontId="27" fillId="0" borderId="31" xfId="42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4" fontId="27" fillId="0" borderId="19" xfId="42" applyNumberFormat="1" applyFont="1" applyBorder="1" applyAlignment="1">
      <alignment vertical="center"/>
    </xf>
    <xf numFmtId="164" fontId="27" fillId="0" borderId="33" xfId="42" applyNumberFormat="1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164" fontId="27" fillId="0" borderId="38" xfId="42" applyNumberFormat="1" applyFont="1" applyBorder="1" applyAlignment="1">
      <alignment vertical="center"/>
    </xf>
    <xf numFmtId="164" fontId="27" fillId="0" borderId="39" xfId="42" applyNumberFormat="1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164" fontId="27" fillId="0" borderId="25" xfId="42" applyNumberFormat="1" applyFont="1" applyBorder="1" applyAlignment="1">
      <alignment vertical="center"/>
    </xf>
    <xf numFmtId="164" fontId="27" fillId="0" borderId="26" xfId="42" applyNumberFormat="1" applyFont="1" applyBorder="1" applyAlignment="1">
      <alignment vertical="center"/>
    </xf>
    <xf numFmtId="164" fontId="27" fillId="0" borderId="14" xfId="42" applyNumberFormat="1" applyFont="1" applyBorder="1" applyAlignment="1">
      <alignment vertical="center"/>
    </xf>
    <xf numFmtId="164" fontId="27" fillId="0" borderId="37" xfId="42" applyNumberFormat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164" fontId="27" fillId="0" borderId="22" xfId="42" applyNumberFormat="1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164" fontId="24" fillId="0" borderId="19" xfId="42" applyNumberFormat="1" applyFont="1" applyBorder="1" applyAlignment="1">
      <alignment vertical="center"/>
    </xf>
    <xf numFmtId="164" fontId="24" fillId="0" borderId="33" xfId="42" applyNumberFormat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164" fontId="24" fillId="0" borderId="38" xfId="42" applyNumberFormat="1" applyFont="1" applyBorder="1" applyAlignment="1">
      <alignment vertical="center"/>
    </xf>
    <xf numFmtId="164" fontId="24" fillId="0" borderId="39" xfId="42" applyNumberFormat="1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164" fontId="24" fillId="0" borderId="0" xfId="42" applyNumberFormat="1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4" fontId="24" fillId="0" borderId="0" xfId="42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4" fontId="31" fillId="0" borderId="0" xfId="42" applyNumberFormat="1" applyFont="1" applyFill="1" applyBorder="1" applyAlignment="1">
      <alignment vertical="center"/>
    </xf>
    <xf numFmtId="164" fontId="30" fillId="0" borderId="0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37" borderId="25" xfId="0" applyFont="1" applyFill="1" applyBorder="1" applyAlignment="1">
      <alignment horizontal="center" vertical="center" wrapText="1"/>
    </xf>
    <xf numFmtId="0" fontId="26" fillId="37" borderId="26" xfId="0" applyFont="1" applyFill="1" applyBorder="1" applyAlignment="1">
      <alignment horizontal="center" vertical="center" wrapText="1"/>
    </xf>
    <xf numFmtId="0" fontId="26" fillId="37" borderId="27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6" fontId="5" fillId="0" borderId="54" xfId="0" applyNumberFormat="1" applyFont="1" applyBorder="1" applyAlignment="1">
      <alignment vertical="center"/>
    </xf>
    <xf numFmtId="164" fontId="27" fillId="0" borderId="30" xfId="42" applyNumberFormat="1" applyFont="1" applyBorder="1" applyAlignment="1">
      <alignment horizontal="right" vertical="center"/>
    </xf>
    <xf numFmtId="164" fontId="27" fillId="0" borderId="31" xfId="42" applyNumberFormat="1" applyFont="1" applyBorder="1" applyAlignment="1">
      <alignment horizontal="right" vertical="center"/>
    </xf>
    <xf numFmtId="164" fontId="27" fillId="0" borderId="19" xfId="42" applyNumberFormat="1" applyFont="1" applyBorder="1" applyAlignment="1">
      <alignment horizontal="right" vertical="center"/>
    </xf>
    <xf numFmtId="164" fontId="27" fillId="0" borderId="33" xfId="42" applyNumberFormat="1" applyFont="1" applyBorder="1" applyAlignment="1">
      <alignment horizontal="right" vertical="center"/>
    </xf>
    <xf numFmtId="164" fontId="27" fillId="0" borderId="38" xfId="42" applyNumberFormat="1" applyFont="1" applyBorder="1" applyAlignment="1">
      <alignment horizontal="right" vertical="center"/>
    </xf>
    <xf numFmtId="164" fontId="27" fillId="0" borderId="39" xfId="42" applyNumberFormat="1" applyFont="1" applyBorder="1" applyAlignment="1">
      <alignment horizontal="right" vertical="center"/>
    </xf>
    <xf numFmtId="164" fontId="27" fillId="0" borderId="25" xfId="42" applyNumberFormat="1" applyFont="1" applyBorder="1" applyAlignment="1">
      <alignment horizontal="right" vertical="center"/>
    </xf>
    <xf numFmtId="164" fontId="27" fillId="0" borderId="26" xfId="42" applyNumberFormat="1" applyFont="1" applyBorder="1" applyAlignment="1">
      <alignment horizontal="right" vertical="center"/>
    </xf>
    <xf numFmtId="164" fontId="27" fillId="0" borderId="17" xfId="42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8" fillId="35" borderId="41" xfId="0" applyFont="1" applyFill="1" applyBorder="1" applyAlignment="1">
      <alignment/>
    </xf>
    <xf numFmtId="0" fontId="18" fillId="35" borderId="44" xfId="0" applyFont="1" applyFill="1" applyBorder="1" applyAlignment="1">
      <alignment/>
    </xf>
    <xf numFmtId="0" fontId="18" fillId="35" borderId="36" xfId="0" applyFont="1" applyFill="1" applyBorder="1" applyAlignment="1">
      <alignment/>
    </xf>
    <xf numFmtId="0" fontId="18" fillId="0" borderId="0" xfId="0" applyFont="1" applyAlignment="1">
      <alignment/>
    </xf>
    <xf numFmtId="0" fontId="18" fillId="35" borderId="43" xfId="0" applyFont="1" applyFill="1" applyBorder="1" applyAlignment="1">
      <alignment/>
    </xf>
    <xf numFmtId="164" fontId="18" fillId="35" borderId="0" xfId="42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164" fontId="18" fillId="34" borderId="25" xfId="42" applyNumberFormat="1" applyFont="1" applyFill="1" applyBorder="1" applyAlignment="1">
      <alignment/>
    </xf>
    <xf numFmtId="0" fontId="18" fillId="0" borderId="22" xfId="0" applyFont="1" applyBorder="1" applyAlignment="1">
      <alignment/>
    </xf>
    <xf numFmtId="164" fontId="18" fillId="35" borderId="48" xfId="42" applyNumberFormat="1" applyFont="1" applyFill="1" applyBorder="1" applyAlignment="1">
      <alignment/>
    </xf>
    <xf numFmtId="164" fontId="18" fillId="35" borderId="56" xfId="42" applyNumberFormat="1" applyFont="1" applyFill="1" applyBorder="1" applyAlignment="1">
      <alignment/>
    </xf>
    <xf numFmtId="164" fontId="18" fillId="35" borderId="53" xfId="42" applyNumberFormat="1" applyFont="1" applyFill="1" applyBorder="1" applyAlignment="1">
      <alignment/>
    </xf>
    <xf numFmtId="164" fontId="18" fillId="35" borderId="43" xfId="42" applyNumberFormat="1" applyFont="1" applyFill="1" applyBorder="1" applyAlignment="1">
      <alignment/>
    </xf>
    <xf numFmtId="164" fontId="18" fillId="35" borderId="12" xfId="42" applyNumberFormat="1" applyFont="1" applyFill="1" applyBorder="1" applyAlignment="1">
      <alignment/>
    </xf>
    <xf numFmtId="164" fontId="18" fillId="35" borderId="13" xfId="42" applyNumberFormat="1" applyFont="1" applyFill="1" applyBorder="1" applyAlignment="1">
      <alignment/>
    </xf>
    <xf numFmtId="164" fontId="18" fillId="0" borderId="46" xfId="42" applyNumberFormat="1" applyFont="1" applyBorder="1" applyAlignment="1">
      <alignment/>
    </xf>
    <xf numFmtId="167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52" xfId="58" applyNumberFormat="1" applyFont="1" applyBorder="1" applyAlignment="1">
      <alignment horizontal="center" vertical="center" wrapText="1"/>
      <protection/>
    </xf>
    <xf numFmtId="2" fontId="5" fillId="0" borderId="33" xfId="58" applyNumberFormat="1" applyFont="1" applyBorder="1" applyAlignment="1">
      <alignment horizontal="center" vertical="center" wrapText="1"/>
      <protection/>
    </xf>
    <xf numFmtId="2" fontId="5" fillId="0" borderId="54" xfId="58" applyNumberFormat="1" applyFont="1" applyBorder="1" applyAlignment="1">
      <alignment horizontal="center" vertical="center" wrapText="1"/>
      <protection/>
    </xf>
    <xf numFmtId="2" fontId="5" fillId="0" borderId="11" xfId="58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5</xdr:col>
      <xdr:colOff>381000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52425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2</xdr:row>
      <xdr:rowOff>95250</xdr:rowOff>
    </xdr:from>
    <xdr:to>
      <xdr:col>8</xdr:col>
      <xdr:colOff>1219200</xdr:colOff>
      <xdr:row>6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419100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486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</xdr:row>
      <xdr:rowOff>47625</xdr:rowOff>
    </xdr:from>
    <xdr:to>
      <xdr:col>2</xdr:col>
      <xdr:colOff>209550</xdr:colOff>
      <xdr:row>12</xdr:row>
      <xdr:rowOff>161925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 rot="5400000">
          <a:off x="228600" y="1019175"/>
          <a:ext cx="1200150" cy="12096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/>
          </a:r>
        </a:p>
      </xdr:txBody>
    </xdr:sp>
    <xdr:clientData/>
  </xdr:twoCellAnchor>
  <xdr:twoCellAnchor>
    <xdr:from>
      <xdr:col>0</xdr:col>
      <xdr:colOff>381000</xdr:colOff>
      <xdr:row>7</xdr:row>
      <xdr:rowOff>28575</xdr:rowOff>
    </xdr:from>
    <xdr:to>
      <xdr:col>1</xdr:col>
      <xdr:colOff>104775</xdr:colOff>
      <xdr:row>9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1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172075" y="6619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66675</xdr:rowOff>
    </xdr:from>
    <xdr:to>
      <xdr:col>8</xdr:col>
      <xdr:colOff>247650</xdr:colOff>
      <xdr:row>41</xdr:row>
      <xdr:rowOff>57150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5172075" y="6886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172075" y="79438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47625</xdr:rowOff>
    </xdr:from>
    <xdr:to>
      <xdr:col>7</xdr:col>
      <xdr:colOff>542925</xdr:colOff>
      <xdr:row>33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857750" y="55054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247650</xdr:colOff>
      <xdr:row>24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172075" y="41052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 fLocksText="0">
      <xdr:nvSpPr>
        <xdr:cNvPr id="11" name="Text Box 17"/>
        <xdr:cNvSpPr txBox="1">
          <a:spLocks noChangeArrowheads="1"/>
        </xdr:cNvSpPr>
      </xdr:nvSpPr>
      <xdr:spPr>
        <a:xfrm>
          <a:off x="5172075" y="58388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542925</xdr:colOff>
      <xdr:row>24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41148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533400</xdr:colOff>
      <xdr:row>29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886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4" name="Text Box 21"/>
        <xdr:cNvSpPr txBox="1">
          <a:spLocks noChangeArrowheads="1"/>
        </xdr:cNvSpPr>
      </xdr:nvSpPr>
      <xdr:spPr>
        <a:xfrm>
          <a:off x="3971925" y="6972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28575</xdr:rowOff>
    </xdr:from>
    <xdr:to>
      <xdr:col>6</xdr:col>
      <xdr:colOff>533400</xdr:colOff>
      <xdr:row>31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5153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8106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91535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477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6487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6</xdr:col>
      <xdr:colOff>533400</xdr:colOff>
      <xdr:row>44</xdr:row>
      <xdr:rowOff>76200</xdr:rowOff>
    </xdr:to>
    <xdr:sp fLocksText="0">
      <xdr:nvSpPr>
        <xdr:cNvPr id="20" name="Text Box 11"/>
        <xdr:cNvSpPr txBox="1">
          <a:spLocks noChangeArrowheads="1"/>
        </xdr:cNvSpPr>
      </xdr:nvSpPr>
      <xdr:spPr>
        <a:xfrm>
          <a:off x="3971925" y="74295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172075" y="6619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66675</xdr:rowOff>
    </xdr:from>
    <xdr:to>
      <xdr:col>8</xdr:col>
      <xdr:colOff>247650</xdr:colOff>
      <xdr:row>43</xdr:row>
      <xdr:rowOff>57150</xdr:rowOff>
    </xdr:to>
    <xdr:sp fLocksText="0">
      <xdr:nvSpPr>
        <xdr:cNvPr id="22" name="Text Box 13"/>
        <xdr:cNvSpPr txBox="1">
          <a:spLocks noChangeArrowheads="1"/>
        </xdr:cNvSpPr>
      </xdr:nvSpPr>
      <xdr:spPr>
        <a:xfrm>
          <a:off x="5172075" y="72294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47</xdr:row>
      <xdr:rowOff>104775</xdr:rowOff>
    </xdr:from>
    <xdr:to>
      <xdr:col>8</xdr:col>
      <xdr:colOff>247650</xdr:colOff>
      <xdr:row>48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172075" y="81153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 fLocksText="0">
      <xdr:nvSpPr>
        <xdr:cNvPr id="24" name="Text Box 17"/>
        <xdr:cNvSpPr txBox="1">
          <a:spLocks noChangeArrowheads="1"/>
        </xdr:cNvSpPr>
      </xdr:nvSpPr>
      <xdr:spPr>
        <a:xfrm>
          <a:off x="5172075" y="58388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5" name="Rectangle 24"/>
        <xdr:cNvSpPr>
          <a:spLocks/>
        </xdr:cNvSpPr>
      </xdr:nvSpPr>
      <xdr:spPr>
        <a:xfrm>
          <a:off x="285750" y="89820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54</xdr:row>
      <xdr:rowOff>152400</xdr:rowOff>
    </xdr:from>
    <xdr:to>
      <xdr:col>0</xdr:col>
      <xdr:colOff>428625</xdr:colOff>
      <xdr:row>55</xdr:row>
      <xdr:rowOff>142875</xdr:rowOff>
    </xdr:to>
    <xdr:sp>
      <xdr:nvSpPr>
        <xdr:cNvPr id="26" name="Rectangle 25"/>
        <xdr:cNvSpPr>
          <a:spLocks/>
        </xdr:cNvSpPr>
      </xdr:nvSpPr>
      <xdr:spPr>
        <a:xfrm>
          <a:off x="285750" y="93154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56</xdr:row>
      <xdr:rowOff>152400</xdr:rowOff>
    </xdr:from>
    <xdr:to>
      <xdr:col>0</xdr:col>
      <xdr:colOff>419100</xdr:colOff>
      <xdr:row>57</xdr:row>
      <xdr:rowOff>142875</xdr:rowOff>
    </xdr:to>
    <xdr:sp>
      <xdr:nvSpPr>
        <xdr:cNvPr id="27" name="Rectangle 26"/>
        <xdr:cNvSpPr>
          <a:spLocks/>
        </xdr:cNvSpPr>
      </xdr:nvSpPr>
      <xdr:spPr>
        <a:xfrm>
          <a:off x="276225" y="9639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0" name="Rectangle 7"/>
        <xdr:cNvSpPr>
          <a:spLocks/>
        </xdr:cNvSpPr>
      </xdr:nvSpPr>
      <xdr:spPr>
        <a:xfrm>
          <a:off x="285750" y="8324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5172075" y="6448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34" name="Text Box 13"/>
        <xdr:cNvSpPr txBox="1">
          <a:spLocks noChangeArrowheads="1"/>
        </xdr:cNvSpPr>
      </xdr:nvSpPr>
      <xdr:spPr>
        <a:xfrm>
          <a:off x="5172075" y="67151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5172075" y="77819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4857750" y="5343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5172075" y="39338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8" name="Text Box 17"/>
        <xdr:cNvSpPr txBox="1">
          <a:spLocks noChangeArrowheads="1"/>
        </xdr:cNvSpPr>
      </xdr:nvSpPr>
      <xdr:spPr>
        <a:xfrm>
          <a:off x="5172075" y="56673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9" name="Text Box 19"/>
        <xdr:cNvSpPr txBox="1">
          <a:spLocks noChangeArrowheads="1"/>
        </xdr:cNvSpPr>
      </xdr:nvSpPr>
      <xdr:spPr>
        <a:xfrm>
          <a:off x="3971925" y="39433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3971925" y="47148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41" name="Text Box 21"/>
        <xdr:cNvSpPr txBox="1">
          <a:spLocks noChangeArrowheads="1"/>
        </xdr:cNvSpPr>
      </xdr:nvSpPr>
      <xdr:spPr>
        <a:xfrm>
          <a:off x="3971925" y="6800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3971925" y="4981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3" name="Rectangle 24"/>
        <xdr:cNvSpPr>
          <a:spLocks/>
        </xdr:cNvSpPr>
      </xdr:nvSpPr>
      <xdr:spPr>
        <a:xfrm>
          <a:off x="285750" y="86487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4" name="Rectangle 25"/>
        <xdr:cNvSpPr>
          <a:spLocks/>
        </xdr:cNvSpPr>
      </xdr:nvSpPr>
      <xdr:spPr>
        <a:xfrm>
          <a:off x="285750" y="89820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5" name="Rectangle 26"/>
        <xdr:cNvSpPr>
          <a:spLocks/>
        </xdr:cNvSpPr>
      </xdr:nvSpPr>
      <xdr:spPr>
        <a:xfrm>
          <a:off x="276225" y="93154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6" name="Rectangle 7"/>
        <xdr:cNvSpPr>
          <a:spLocks/>
        </xdr:cNvSpPr>
      </xdr:nvSpPr>
      <xdr:spPr>
        <a:xfrm>
          <a:off x="285750" y="8486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47" name="Text Box 11"/>
        <xdr:cNvSpPr txBox="1">
          <a:spLocks noChangeArrowheads="1"/>
        </xdr:cNvSpPr>
      </xdr:nvSpPr>
      <xdr:spPr>
        <a:xfrm>
          <a:off x="3971925" y="72580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5172075" y="6448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49" name="Text Box 13"/>
        <xdr:cNvSpPr txBox="1">
          <a:spLocks noChangeArrowheads="1"/>
        </xdr:cNvSpPr>
      </xdr:nvSpPr>
      <xdr:spPr>
        <a:xfrm>
          <a:off x="5172075" y="7058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5172075" y="79438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51" name="Text Box 17"/>
        <xdr:cNvSpPr txBox="1">
          <a:spLocks noChangeArrowheads="1"/>
        </xdr:cNvSpPr>
      </xdr:nvSpPr>
      <xdr:spPr>
        <a:xfrm>
          <a:off x="5172075" y="56673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52" name="Text Box 21"/>
        <xdr:cNvSpPr txBox="1">
          <a:spLocks noChangeArrowheads="1"/>
        </xdr:cNvSpPr>
      </xdr:nvSpPr>
      <xdr:spPr>
        <a:xfrm>
          <a:off x="3971925" y="6972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3" name="Rectangle 24"/>
        <xdr:cNvSpPr>
          <a:spLocks/>
        </xdr:cNvSpPr>
      </xdr:nvSpPr>
      <xdr:spPr>
        <a:xfrm>
          <a:off x="285750" y="88106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4" name="Rectangle 25"/>
        <xdr:cNvSpPr>
          <a:spLocks/>
        </xdr:cNvSpPr>
      </xdr:nvSpPr>
      <xdr:spPr>
        <a:xfrm>
          <a:off x="285750" y="91535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5" name="Rectangle 26"/>
        <xdr:cNvSpPr>
          <a:spLocks/>
        </xdr:cNvSpPr>
      </xdr:nvSpPr>
      <xdr:spPr>
        <a:xfrm>
          <a:off x="276225" y="9477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57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8" name="Rectangle 7"/>
        <xdr:cNvSpPr>
          <a:spLocks/>
        </xdr:cNvSpPr>
      </xdr:nvSpPr>
      <xdr:spPr>
        <a:xfrm>
          <a:off x="285750" y="8324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59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5172075" y="6448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62" name="Text Box 13"/>
        <xdr:cNvSpPr txBox="1">
          <a:spLocks noChangeArrowheads="1"/>
        </xdr:cNvSpPr>
      </xdr:nvSpPr>
      <xdr:spPr>
        <a:xfrm>
          <a:off x="5172075" y="67151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5172075" y="77819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4857750" y="5343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5" name="Text Box 16"/>
        <xdr:cNvSpPr txBox="1">
          <a:spLocks noChangeArrowheads="1"/>
        </xdr:cNvSpPr>
      </xdr:nvSpPr>
      <xdr:spPr>
        <a:xfrm>
          <a:off x="5172075" y="39338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66" name="Text Box 17"/>
        <xdr:cNvSpPr txBox="1">
          <a:spLocks noChangeArrowheads="1"/>
        </xdr:cNvSpPr>
      </xdr:nvSpPr>
      <xdr:spPr>
        <a:xfrm>
          <a:off x="5172075" y="56673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7" name="Text Box 19"/>
        <xdr:cNvSpPr txBox="1">
          <a:spLocks noChangeArrowheads="1"/>
        </xdr:cNvSpPr>
      </xdr:nvSpPr>
      <xdr:spPr>
        <a:xfrm>
          <a:off x="3971925" y="39433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8" name="Text Box 20"/>
        <xdr:cNvSpPr txBox="1">
          <a:spLocks noChangeArrowheads="1"/>
        </xdr:cNvSpPr>
      </xdr:nvSpPr>
      <xdr:spPr>
        <a:xfrm>
          <a:off x="3971925" y="47148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69" name="Text Box 21"/>
        <xdr:cNvSpPr txBox="1">
          <a:spLocks noChangeArrowheads="1"/>
        </xdr:cNvSpPr>
      </xdr:nvSpPr>
      <xdr:spPr>
        <a:xfrm>
          <a:off x="3971925" y="6800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3971925" y="4981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1" name="Rectangle 24"/>
        <xdr:cNvSpPr>
          <a:spLocks/>
        </xdr:cNvSpPr>
      </xdr:nvSpPr>
      <xdr:spPr>
        <a:xfrm>
          <a:off x="285750" y="86487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2" name="Rectangle 25"/>
        <xdr:cNvSpPr>
          <a:spLocks/>
        </xdr:cNvSpPr>
      </xdr:nvSpPr>
      <xdr:spPr>
        <a:xfrm>
          <a:off x="285750" y="89820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3" name="Rectangle 26"/>
        <xdr:cNvSpPr>
          <a:spLocks/>
        </xdr:cNvSpPr>
      </xdr:nvSpPr>
      <xdr:spPr>
        <a:xfrm>
          <a:off x="276225" y="93154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4" name="Rectangle 7"/>
        <xdr:cNvSpPr>
          <a:spLocks/>
        </xdr:cNvSpPr>
      </xdr:nvSpPr>
      <xdr:spPr>
        <a:xfrm>
          <a:off x="285750" y="8486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75" name="Text Box 11"/>
        <xdr:cNvSpPr txBox="1">
          <a:spLocks noChangeArrowheads="1"/>
        </xdr:cNvSpPr>
      </xdr:nvSpPr>
      <xdr:spPr>
        <a:xfrm>
          <a:off x="3971925" y="72580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5172075" y="6448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77" name="Text Box 13"/>
        <xdr:cNvSpPr txBox="1">
          <a:spLocks noChangeArrowheads="1"/>
        </xdr:cNvSpPr>
      </xdr:nvSpPr>
      <xdr:spPr>
        <a:xfrm>
          <a:off x="5172075" y="7058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5172075" y="79438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79" name="Text Box 17"/>
        <xdr:cNvSpPr txBox="1">
          <a:spLocks noChangeArrowheads="1"/>
        </xdr:cNvSpPr>
      </xdr:nvSpPr>
      <xdr:spPr>
        <a:xfrm>
          <a:off x="5172075" y="56673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80" name="Text Box 21"/>
        <xdr:cNvSpPr txBox="1">
          <a:spLocks noChangeArrowheads="1"/>
        </xdr:cNvSpPr>
      </xdr:nvSpPr>
      <xdr:spPr>
        <a:xfrm>
          <a:off x="3971925" y="6972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1" name="Rectangle 24"/>
        <xdr:cNvSpPr>
          <a:spLocks/>
        </xdr:cNvSpPr>
      </xdr:nvSpPr>
      <xdr:spPr>
        <a:xfrm>
          <a:off x="285750" y="88106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2" name="Rectangle 25"/>
        <xdr:cNvSpPr>
          <a:spLocks/>
        </xdr:cNvSpPr>
      </xdr:nvSpPr>
      <xdr:spPr>
        <a:xfrm>
          <a:off x="285750" y="91535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3" name="Rectangle 26"/>
        <xdr:cNvSpPr>
          <a:spLocks/>
        </xdr:cNvSpPr>
      </xdr:nvSpPr>
      <xdr:spPr>
        <a:xfrm>
          <a:off x="276225" y="9477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85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6" name="Rectangle 7"/>
        <xdr:cNvSpPr>
          <a:spLocks/>
        </xdr:cNvSpPr>
      </xdr:nvSpPr>
      <xdr:spPr>
        <a:xfrm>
          <a:off x="285750" y="8324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7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5172075" y="6448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90" name="Text Box 13"/>
        <xdr:cNvSpPr txBox="1">
          <a:spLocks noChangeArrowheads="1"/>
        </xdr:cNvSpPr>
      </xdr:nvSpPr>
      <xdr:spPr>
        <a:xfrm>
          <a:off x="5172075" y="67151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1" name="Text Box 14"/>
        <xdr:cNvSpPr txBox="1">
          <a:spLocks noChangeArrowheads="1"/>
        </xdr:cNvSpPr>
      </xdr:nvSpPr>
      <xdr:spPr>
        <a:xfrm>
          <a:off x="5172075" y="77819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2" name="Text Box 15"/>
        <xdr:cNvSpPr txBox="1">
          <a:spLocks noChangeArrowheads="1"/>
        </xdr:cNvSpPr>
      </xdr:nvSpPr>
      <xdr:spPr>
        <a:xfrm>
          <a:off x="4857750" y="5343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5172075" y="39338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94" name="Text Box 17"/>
        <xdr:cNvSpPr txBox="1">
          <a:spLocks noChangeArrowheads="1"/>
        </xdr:cNvSpPr>
      </xdr:nvSpPr>
      <xdr:spPr>
        <a:xfrm>
          <a:off x="5172075" y="56673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3971925" y="39433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3971925" y="47148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97" name="Text Box 21"/>
        <xdr:cNvSpPr txBox="1">
          <a:spLocks noChangeArrowheads="1"/>
        </xdr:cNvSpPr>
      </xdr:nvSpPr>
      <xdr:spPr>
        <a:xfrm>
          <a:off x="3971925" y="6800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8" name="Text Box 22"/>
        <xdr:cNvSpPr txBox="1">
          <a:spLocks noChangeArrowheads="1"/>
        </xdr:cNvSpPr>
      </xdr:nvSpPr>
      <xdr:spPr>
        <a:xfrm>
          <a:off x="3971925" y="4981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99" name="Rectangle 24"/>
        <xdr:cNvSpPr>
          <a:spLocks/>
        </xdr:cNvSpPr>
      </xdr:nvSpPr>
      <xdr:spPr>
        <a:xfrm>
          <a:off x="285750" y="86487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0" name="Rectangle 25"/>
        <xdr:cNvSpPr>
          <a:spLocks/>
        </xdr:cNvSpPr>
      </xdr:nvSpPr>
      <xdr:spPr>
        <a:xfrm>
          <a:off x="285750" y="89820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1" name="Rectangle 26"/>
        <xdr:cNvSpPr>
          <a:spLocks/>
        </xdr:cNvSpPr>
      </xdr:nvSpPr>
      <xdr:spPr>
        <a:xfrm>
          <a:off x="276225" y="93154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2" name="Rectangle 7"/>
        <xdr:cNvSpPr>
          <a:spLocks/>
        </xdr:cNvSpPr>
      </xdr:nvSpPr>
      <xdr:spPr>
        <a:xfrm>
          <a:off x="285750" y="8486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03" name="Text Box 11"/>
        <xdr:cNvSpPr txBox="1">
          <a:spLocks noChangeArrowheads="1"/>
        </xdr:cNvSpPr>
      </xdr:nvSpPr>
      <xdr:spPr>
        <a:xfrm>
          <a:off x="3971925" y="72580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5172075" y="6448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05" name="Text Box 13"/>
        <xdr:cNvSpPr txBox="1">
          <a:spLocks noChangeArrowheads="1"/>
        </xdr:cNvSpPr>
      </xdr:nvSpPr>
      <xdr:spPr>
        <a:xfrm>
          <a:off x="5172075" y="7058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6" name="Text Box 14"/>
        <xdr:cNvSpPr txBox="1">
          <a:spLocks noChangeArrowheads="1"/>
        </xdr:cNvSpPr>
      </xdr:nvSpPr>
      <xdr:spPr>
        <a:xfrm>
          <a:off x="5172075" y="79438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07" name="Text Box 17"/>
        <xdr:cNvSpPr txBox="1">
          <a:spLocks noChangeArrowheads="1"/>
        </xdr:cNvSpPr>
      </xdr:nvSpPr>
      <xdr:spPr>
        <a:xfrm>
          <a:off x="5172075" y="56673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08" name="Text Box 21"/>
        <xdr:cNvSpPr txBox="1">
          <a:spLocks noChangeArrowheads="1"/>
        </xdr:cNvSpPr>
      </xdr:nvSpPr>
      <xdr:spPr>
        <a:xfrm>
          <a:off x="3971925" y="6972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09" name="Rectangle 24"/>
        <xdr:cNvSpPr>
          <a:spLocks/>
        </xdr:cNvSpPr>
      </xdr:nvSpPr>
      <xdr:spPr>
        <a:xfrm>
          <a:off x="285750" y="88106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0" name="Rectangle 25"/>
        <xdr:cNvSpPr>
          <a:spLocks/>
        </xdr:cNvSpPr>
      </xdr:nvSpPr>
      <xdr:spPr>
        <a:xfrm>
          <a:off x="285750" y="91535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1" name="Rectangle 26"/>
        <xdr:cNvSpPr>
          <a:spLocks/>
        </xdr:cNvSpPr>
      </xdr:nvSpPr>
      <xdr:spPr>
        <a:xfrm>
          <a:off x="276225" y="9477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4" name="Rectangle 7"/>
        <xdr:cNvSpPr>
          <a:spLocks/>
        </xdr:cNvSpPr>
      </xdr:nvSpPr>
      <xdr:spPr>
        <a:xfrm>
          <a:off x="285750" y="8324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10</xdr:row>
      <xdr:rowOff>152400</xdr:rowOff>
    </xdr:from>
    <xdr:to>
      <xdr:col>12</xdr:col>
      <xdr:colOff>533400</xdr:colOff>
      <xdr:row>14</xdr:row>
      <xdr:rowOff>161925</xdr:rowOff>
    </xdr:to>
    <xdr:sp>
      <xdr:nvSpPr>
        <xdr:cNvPr id="115" name="WordArt 9" descr="REPUBLIKA E SHQIPERISE &#13;&#10;&#13;&#10; MINISTRIA E FINANCAVE "/>
        <xdr:cNvSpPr>
          <a:spLocks noChangeAspect="1"/>
        </xdr:cNvSpPr>
      </xdr:nvSpPr>
      <xdr:spPr>
        <a:xfrm>
          <a:off x="8010525" y="1800225"/>
          <a:ext cx="809625" cy="77152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5172075" y="6448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117" name="Text Box 13"/>
        <xdr:cNvSpPr txBox="1">
          <a:spLocks noChangeArrowheads="1"/>
        </xdr:cNvSpPr>
      </xdr:nvSpPr>
      <xdr:spPr>
        <a:xfrm>
          <a:off x="5172075" y="67151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5172075" y="77819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4857750" y="5343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5172075" y="39338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21" name="Text Box 17"/>
        <xdr:cNvSpPr txBox="1">
          <a:spLocks noChangeArrowheads="1"/>
        </xdr:cNvSpPr>
      </xdr:nvSpPr>
      <xdr:spPr>
        <a:xfrm>
          <a:off x="5172075" y="56673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2" name="Text Box 19"/>
        <xdr:cNvSpPr txBox="1">
          <a:spLocks noChangeArrowheads="1"/>
        </xdr:cNvSpPr>
      </xdr:nvSpPr>
      <xdr:spPr>
        <a:xfrm>
          <a:off x="3971925" y="39433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3" name="Text Box 20"/>
        <xdr:cNvSpPr txBox="1">
          <a:spLocks noChangeArrowheads="1"/>
        </xdr:cNvSpPr>
      </xdr:nvSpPr>
      <xdr:spPr>
        <a:xfrm>
          <a:off x="3971925" y="47148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24" name="Text Box 21"/>
        <xdr:cNvSpPr txBox="1">
          <a:spLocks noChangeArrowheads="1"/>
        </xdr:cNvSpPr>
      </xdr:nvSpPr>
      <xdr:spPr>
        <a:xfrm>
          <a:off x="3971925" y="6800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5" name="Text Box 22"/>
        <xdr:cNvSpPr txBox="1">
          <a:spLocks noChangeArrowheads="1"/>
        </xdr:cNvSpPr>
      </xdr:nvSpPr>
      <xdr:spPr>
        <a:xfrm>
          <a:off x="3971925" y="4981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6" name="Rectangle 24"/>
        <xdr:cNvSpPr>
          <a:spLocks/>
        </xdr:cNvSpPr>
      </xdr:nvSpPr>
      <xdr:spPr>
        <a:xfrm>
          <a:off x="285750" y="86487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7" name="Rectangle 25"/>
        <xdr:cNvSpPr>
          <a:spLocks/>
        </xdr:cNvSpPr>
      </xdr:nvSpPr>
      <xdr:spPr>
        <a:xfrm>
          <a:off x="285750" y="89820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28" name="Rectangle 26"/>
        <xdr:cNvSpPr>
          <a:spLocks/>
        </xdr:cNvSpPr>
      </xdr:nvSpPr>
      <xdr:spPr>
        <a:xfrm>
          <a:off x="276225" y="93154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29" name="Rectangle 7"/>
        <xdr:cNvSpPr>
          <a:spLocks/>
        </xdr:cNvSpPr>
      </xdr:nvSpPr>
      <xdr:spPr>
        <a:xfrm>
          <a:off x="285750" y="8486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30" name="Text Box 11"/>
        <xdr:cNvSpPr txBox="1">
          <a:spLocks noChangeArrowheads="1"/>
        </xdr:cNvSpPr>
      </xdr:nvSpPr>
      <xdr:spPr>
        <a:xfrm>
          <a:off x="3971925" y="72580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1" name="Text Box 12"/>
        <xdr:cNvSpPr txBox="1">
          <a:spLocks noChangeArrowheads="1"/>
        </xdr:cNvSpPr>
      </xdr:nvSpPr>
      <xdr:spPr>
        <a:xfrm>
          <a:off x="5172075" y="64484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32" name="Text Box 13"/>
        <xdr:cNvSpPr txBox="1">
          <a:spLocks noChangeArrowheads="1"/>
        </xdr:cNvSpPr>
      </xdr:nvSpPr>
      <xdr:spPr>
        <a:xfrm>
          <a:off x="5172075" y="7058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3" name="Text Box 14"/>
        <xdr:cNvSpPr txBox="1">
          <a:spLocks noChangeArrowheads="1"/>
        </xdr:cNvSpPr>
      </xdr:nvSpPr>
      <xdr:spPr>
        <a:xfrm>
          <a:off x="5172075" y="79438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34" name="Text Box 17"/>
        <xdr:cNvSpPr txBox="1">
          <a:spLocks noChangeArrowheads="1"/>
        </xdr:cNvSpPr>
      </xdr:nvSpPr>
      <xdr:spPr>
        <a:xfrm>
          <a:off x="5172075" y="56673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35" name="Text Box 21"/>
        <xdr:cNvSpPr txBox="1">
          <a:spLocks noChangeArrowheads="1"/>
        </xdr:cNvSpPr>
      </xdr:nvSpPr>
      <xdr:spPr>
        <a:xfrm>
          <a:off x="3971925" y="6972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6" name="Rectangle 24"/>
        <xdr:cNvSpPr>
          <a:spLocks/>
        </xdr:cNvSpPr>
      </xdr:nvSpPr>
      <xdr:spPr>
        <a:xfrm>
          <a:off x="285750" y="88106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7" name="Rectangle 25"/>
        <xdr:cNvSpPr>
          <a:spLocks/>
        </xdr:cNvSpPr>
      </xdr:nvSpPr>
      <xdr:spPr>
        <a:xfrm>
          <a:off x="285750" y="91535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38" name="Rectangle 26"/>
        <xdr:cNvSpPr>
          <a:spLocks/>
        </xdr:cNvSpPr>
      </xdr:nvSpPr>
      <xdr:spPr>
        <a:xfrm>
          <a:off x="276225" y="9477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bitore%20kreditore,%20Al%20Nobel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it analit 10"/>
      <sheetName val="Kredit 10"/>
      <sheetName val="Debitoret analitik 10"/>
      <sheetName val="Debitore 10"/>
    </sheetNames>
    <sheetDataSet>
      <sheetData sheetId="0">
        <row r="67">
          <cell r="F67">
            <v>33243691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3:C49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7.140625" style="21" customWidth="1"/>
    <col min="2" max="2" width="29.00390625" style="21" customWidth="1"/>
    <col min="3" max="3" width="58.8515625" style="21" customWidth="1"/>
    <col min="4" max="16384" width="9.140625" style="21" customWidth="1"/>
  </cols>
  <sheetData>
    <row r="3" spans="2:3" ht="15.75" customHeight="1">
      <c r="B3" s="255"/>
      <c r="C3" s="256"/>
    </row>
    <row r="4" spans="2:3" ht="17.25" customHeight="1">
      <c r="B4" s="3" t="s">
        <v>15</v>
      </c>
      <c r="C4" s="257" t="s">
        <v>448</v>
      </c>
    </row>
    <row r="5" spans="2:3" ht="17.25" customHeight="1">
      <c r="B5" s="3"/>
      <c r="C5" s="257"/>
    </row>
    <row r="6" spans="2:3" ht="17.25" customHeight="1">
      <c r="B6" s="3" t="s">
        <v>16</v>
      </c>
      <c r="C6" s="257" t="s">
        <v>23</v>
      </c>
    </row>
    <row r="7" spans="2:3" ht="17.25" customHeight="1">
      <c r="B7" s="3"/>
      <c r="C7" s="257"/>
    </row>
    <row r="8" spans="2:3" ht="17.25" customHeight="1">
      <c r="B8" s="3" t="s">
        <v>17</v>
      </c>
      <c r="C8" s="257" t="s">
        <v>24</v>
      </c>
    </row>
    <row r="9" spans="2:3" ht="17.25" customHeight="1">
      <c r="B9" s="3"/>
      <c r="C9" s="257"/>
    </row>
    <row r="10" spans="2:3" ht="17.25" customHeight="1">
      <c r="B10" s="3" t="s">
        <v>18</v>
      </c>
      <c r="C10" s="257" t="s">
        <v>25</v>
      </c>
    </row>
    <row r="11" spans="2:3" ht="17.25" customHeight="1">
      <c r="B11" s="3"/>
      <c r="C11" s="257"/>
    </row>
    <row r="12" spans="2:3" ht="17.25" customHeight="1">
      <c r="B12" s="258" t="s">
        <v>19</v>
      </c>
      <c r="C12" s="257"/>
    </row>
    <row r="13" spans="2:3" ht="17.25" customHeight="1">
      <c r="B13" s="3"/>
      <c r="C13" s="257"/>
    </row>
    <row r="14" spans="2:3" ht="17.25" customHeight="1">
      <c r="B14" s="3" t="s">
        <v>20</v>
      </c>
      <c r="C14" s="257" t="s">
        <v>26</v>
      </c>
    </row>
    <row r="15" spans="2:3" ht="15.75">
      <c r="B15" s="3"/>
      <c r="C15" s="257"/>
    </row>
    <row r="16" spans="2:3" ht="15.75">
      <c r="B16" s="3"/>
      <c r="C16" s="257"/>
    </row>
    <row r="17" spans="2:3" ht="15.75">
      <c r="B17" s="3"/>
      <c r="C17" s="257"/>
    </row>
    <row r="18" spans="2:3" ht="17.25" customHeight="1">
      <c r="B18" s="259"/>
      <c r="C18" s="260"/>
    </row>
    <row r="19" spans="2:3" ht="17.25" customHeight="1">
      <c r="B19" s="259"/>
      <c r="C19" s="260"/>
    </row>
    <row r="20" spans="2:3" ht="17.25" customHeight="1">
      <c r="B20" s="259"/>
      <c r="C20" s="260"/>
    </row>
    <row r="21" spans="2:3" ht="18.75">
      <c r="B21" s="532" t="s">
        <v>21</v>
      </c>
      <c r="C21" s="533"/>
    </row>
    <row r="22" spans="2:3" ht="8.25" customHeight="1">
      <c r="B22" s="261"/>
      <c r="C22" s="262"/>
    </row>
    <row r="23" spans="2:3" ht="28.5" customHeight="1">
      <c r="B23" s="534" t="s">
        <v>22</v>
      </c>
      <c r="C23" s="535"/>
    </row>
    <row r="24" spans="2:3" ht="18" customHeight="1">
      <c r="B24" s="259"/>
      <c r="C24" s="260"/>
    </row>
    <row r="25" spans="2:3" ht="18" customHeight="1">
      <c r="B25" s="259"/>
      <c r="C25" s="260"/>
    </row>
    <row r="26" spans="2:3" ht="18" customHeight="1">
      <c r="B26" s="259"/>
      <c r="C26" s="260"/>
    </row>
    <row r="27" spans="2:3" ht="18.75">
      <c r="B27" s="532" t="s">
        <v>444</v>
      </c>
      <c r="C27" s="533"/>
    </row>
    <row r="28" spans="2:3" ht="16.5">
      <c r="B28" s="263"/>
      <c r="C28" s="264"/>
    </row>
    <row r="29" spans="2:3" ht="15.75">
      <c r="B29" s="3"/>
      <c r="C29" s="260"/>
    </row>
    <row r="30" spans="2:3" ht="15.75">
      <c r="B30" s="3"/>
      <c r="C30" s="260"/>
    </row>
    <row r="31" spans="2:3" ht="15.75">
      <c r="B31" s="3" t="s">
        <v>440</v>
      </c>
      <c r="C31" s="260"/>
    </row>
    <row r="32" spans="2:3" ht="15.75">
      <c r="B32" s="3"/>
      <c r="C32" s="260"/>
    </row>
    <row r="33" spans="2:3" ht="15.75">
      <c r="B33" s="3" t="s">
        <v>441</v>
      </c>
      <c r="C33" s="260"/>
    </row>
    <row r="34" spans="2:3" ht="15.75">
      <c r="B34" s="3"/>
      <c r="C34" s="260"/>
    </row>
    <row r="35" spans="2:3" ht="15.75">
      <c r="B35" s="3" t="s">
        <v>442</v>
      </c>
      <c r="C35" s="260"/>
    </row>
    <row r="36" spans="2:3" ht="15.75">
      <c r="B36" s="3"/>
      <c r="C36" s="260"/>
    </row>
    <row r="37" spans="2:3" ht="15.75">
      <c r="B37" s="3" t="s">
        <v>443</v>
      </c>
      <c r="C37" s="260"/>
    </row>
    <row r="38" spans="2:3" ht="12.75">
      <c r="B38" s="259"/>
      <c r="C38" s="260"/>
    </row>
    <row r="39" spans="2:3" ht="12.75">
      <c r="B39" s="259"/>
      <c r="C39" s="260"/>
    </row>
    <row r="40" spans="2:3" ht="12.75">
      <c r="B40" s="259" t="s">
        <v>446</v>
      </c>
      <c r="C40" s="260"/>
    </row>
    <row r="41" spans="2:3" ht="12.75">
      <c r="B41" s="259"/>
      <c r="C41" s="260"/>
    </row>
    <row r="42" spans="2:3" ht="12.75">
      <c r="B42" s="259"/>
      <c r="C42" s="260"/>
    </row>
    <row r="43" spans="2:3" ht="12.75">
      <c r="B43" s="259" t="s">
        <v>445</v>
      </c>
      <c r="C43" s="260"/>
    </row>
    <row r="44" spans="2:3" ht="12.75">
      <c r="B44" s="259"/>
      <c r="C44" s="260"/>
    </row>
    <row r="45" spans="2:3" ht="12.75">
      <c r="B45" s="259"/>
      <c r="C45" s="260"/>
    </row>
    <row r="46" spans="2:3" ht="15.75">
      <c r="B46" s="259"/>
      <c r="C46" s="428" t="s">
        <v>767</v>
      </c>
    </row>
    <row r="47" spans="2:3" ht="12.75">
      <c r="B47" s="259"/>
      <c r="C47" s="260"/>
    </row>
    <row r="48" spans="2:3" ht="15.75">
      <c r="B48" s="259"/>
      <c r="C48" s="428" t="s">
        <v>912</v>
      </c>
    </row>
    <row r="49" spans="2:3" ht="12.75">
      <c r="B49" s="265"/>
      <c r="C49" s="266"/>
    </row>
  </sheetData>
  <sheetProtection/>
  <mergeCells count="3">
    <mergeCell ref="B21:C21"/>
    <mergeCell ref="B23:C23"/>
    <mergeCell ref="B27:C27"/>
  </mergeCells>
  <printOptions/>
  <pageMargins left="0.5" right="0" top="0.75" bottom="0.75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</sheetPr>
  <dimension ref="A1:H190"/>
  <sheetViews>
    <sheetView view="pageBreakPreview" zoomScaleSheetLayoutView="100" zoomScalePageLayoutView="0" workbookViewId="0" topLeftCell="A160">
      <selection activeCell="F180" sqref="F180"/>
    </sheetView>
  </sheetViews>
  <sheetFormatPr defaultColWidth="9.140625" defaultRowHeight="12.75"/>
  <cols>
    <col min="1" max="1" width="12.421875" style="8" customWidth="1"/>
    <col min="2" max="2" width="39.8515625" style="8" customWidth="1"/>
    <col min="3" max="3" width="7.421875" style="8" bestFit="1" customWidth="1"/>
    <col min="4" max="4" width="9.00390625" style="8" bestFit="1" customWidth="1"/>
    <col min="5" max="5" width="12.421875" style="8" customWidth="1"/>
    <col min="6" max="6" width="12.28125" style="8" customWidth="1"/>
    <col min="7" max="16384" width="9.140625" style="8" customWidth="1"/>
  </cols>
  <sheetData>
    <row r="1" ht="15.75">
      <c r="A1" s="8" t="s">
        <v>252</v>
      </c>
    </row>
    <row r="2" spans="1:2" ht="15.75">
      <c r="A2" s="8" t="s">
        <v>923</v>
      </c>
      <c r="B2" s="8" t="s">
        <v>23</v>
      </c>
    </row>
    <row r="3" spans="1:2" ht="15.75">
      <c r="A3" s="8" t="s">
        <v>253</v>
      </c>
      <c r="B3" s="64" t="s">
        <v>26</v>
      </c>
    </row>
    <row r="4" spans="1:6" ht="15.75">
      <c r="A4" s="8" t="s">
        <v>254</v>
      </c>
      <c r="B4" s="64" t="s">
        <v>24</v>
      </c>
      <c r="F4" s="65"/>
    </row>
    <row r="5" spans="1:6" ht="15.75">
      <c r="A5" s="8" t="s">
        <v>255</v>
      </c>
      <c r="B5" s="64"/>
      <c r="D5" s="65"/>
      <c r="F5" s="65"/>
    </row>
    <row r="6" spans="4:6" ht="15.75">
      <c r="D6" s="65"/>
      <c r="F6" s="65"/>
    </row>
    <row r="7" spans="1:6" ht="15.75">
      <c r="A7" s="579" t="s">
        <v>471</v>
      </c>
      <c r="B7" s="579"/>
      <c r="C7" s="579"/>
      <c r="D7" s="579"/>
      <c r="E7" s="579"/>
      <c r="F7" s="579"/>
    </row>
    <row r="9" spans="1:6" s="66" customFormat="1" ht="15.75">
      <c r="A9" s="67" t="s">
        <v>12</v>
      </c>
      <c r="B9" s="67" t="s">
        <v>256</v>
      </c>
      <c r="C9" s="67" t="s">
        <v>257</v>
      </c>
      <c r="D9" s="67" t="s">
        <v>258</v>
      </c>
      <c r="E9" s="67" t="s">
        <v>259</v>
      </c>
      <c r="F9" s="67" t="s">
        <v>136</v>
      </c>
    </row>
    <row r="10" spans="1:8" s="351" customFormat="1" ht="15">
      <c r="A10" s="346" t="s">
        <v>148</v>
      </c>
      <c r="B10" s="347" t="s">
        <v>146</v>
      </c>
      <c r="C10" s="348" t="s">
        <v>144</v>
      </c>
      <c r="D10" s="349">
        <v>13</v>
      </c>
      <c r="E10" s="349">
        <v>33080.0923076923</v>
      </c>
      <c r="F10" s="350">
        <v>430041.2</v>
      </c>
      <c r="H10" s="352"/>
    </row>
    <row r="11" spans="1:8" s="351" customFormat="1" ht="15">
      <c r="A11" s="346" t="s">
        <v>147</v>
      </c>
      <c r="B11" s="347" t="s">
        <v>146</v>
      </c>
      <c r="C11" s="348" t="s">
        <v>144</v>
      </c>
      <c r="D11" s="349">
        <v>24</v>
      </c>
      <c r="E11" s="349">
        <v>38295.3269166667</v>
      </c>
      <c r="F11" s="350">
        <v>919087.846</v>
      </c>
      <c r="H11" s="352"/>
    </row>
    <row r="12" spans="1:8" s="351" customFormat="1" ht="15">
      <c r="A12" s="346" t="s">
        <v>474</v>
      </c>
      <c r="B12" s="347" t="s">
        <v>151</v>
      </c>
      <c r="C12" s="348" t="s">
        <v>144</v>
      </c>
      <c r="D12" s="349">
        <v>3</v>
      </c>
      <c r="E12" s="349">
        <v>12310.478</v>
      </c>
      <c r="F12" s="350">
        <v>36931.434</v>
      </c>
      <c r="H12" s="352"/>
    </row>
    <row r="13" spans="1:8" s="351" customFormat="1" ht="15">
      <c r="A13" s="346" t="s">
        <v>475</v>
      </c>
      <c r="B13" s="347" t="s">
        <v>476</v>
      </c>
      <c r="C13" s="348" t="s">
        <v>144</v>
      </c>
      <c r="D13" s="349">
        <v>5</v>
      </c>
      <c r="E13" s="349">
        <v>26133.3342</v>
      </c>
      <c r="F13" s="350">
        <v>130666.671</v>
      </c>
      <c r="H13" s="352"/>
    </row>
    <row r="14" spans="1:8" s="351" customFormat="1" ht="15">
      <c r="A14" s="346" t="s">
        <v>150</v>
      </c>
      <c r="B14" s="347" t="s">
        <v>153</v>
      </c>
      <c r="C14" s="348" t="s">
        <v>144</v>
      </c>
      <c r="D14" s="349">
        <v>600</v>
      </c>
      <c r="E14" s="349">
        <v>130.76</v>
      </c>
      <c r="F14" s="350">
        <v>78456</v>
      </c>
      <c r="H14" s="352"/>
    </row>
    <row r="15" spans="1:8" s="351" customFormat="1" ht="15">
      <c r="A15" s="346" t="s">
        <v>477</v>
      </c>
      <c r="B15" s="347" t="s">
        <v>154</v>
      </c>
      <c r="C15" s="348" t="s">
        <v>144</v>
      </c>
      <c r="D15" s="349">
        <v>4</v>
      </c>
      <c r="E15" s="349">
        <v>4301</v>
      </c>
      <c r="F15" s="350">
        <v>17204</v>
      </c>
      <c r="H15" s="352"/>
    </row>
    <row r="16" spans="1:8" s="351" customFormat="1" ht="15">
      <c r="A16" s="346" t="s">
        <v>158</v>
      </c>
      <c r="B16" s="347" t="s">
        <v>160</v>
      </c>
      <c r="C16" s="348" t="s">
        <v>144</v>
      </c>
      <c r="D16" s="349">
        <v>7</v>
      </c>
      <c r="E16" s="349">
        <v>392.28</v>
      </c>
      <c r="F16" s="350">
        <v>2745.96</v>
      </c>
      <c r="H16" s="352"/>
    </row>
    <row r="17" spans="1:8" s="351" customFormat="1" ht="15">
      <c r="A17" s="346" t="s">
        <v>161</v>
      </c>
      <c r="B17" s="347" t="s">
        <v>162</v>
      </c>
      <c r="C17" s="348" t="s">
        <v>144</v>
      </c>
      <c r="D17" s="349">
        <v>175</v>
      </c>
      <c r="E17" s="349">
        <v>962.818171428571</v>
      </c>
      <c r="F17" s="350">
        <v>168493.18</v>
      </c>
      <c r="H17" s="352"/>
    </row>
    <row r="18" spans="1:8" s="351" customFormat="1" ht="15">
      <c r="A18" s="346" t="s">
        <v>163</v>
      </c>
      <c r="B18" s="347" t="s">
        <v>164</v>
      </c>
      <c r="C18" s="348" t="s">
        <v>165</v>
      </c>
      <c r="D18" s="349">
        <v>218</v>
      </c>
      <c r="E18" s="349">
        <v>206.482981651376</v>
      </c>
      <c r="F18" s="350">
        <v>45013.29</v>
      </c>
      <c r="H18" s="352"/>
    </row>
    <row r="19" spans="1:8" s="351" customFormat="1" ht="15">
      <c r="A19" s="346" t="s">
        <v>478</v>
      </c>
      <c r="B19" s="347" t="s">
        <v>166</v>
      </c>
      <c r="C19" s="348" t="s">
        <v>165</v>
      </c>
      <c r="D19" s="349">
        <v>55</v>
      </c>
      <c r="E19" s="349">
        <v>192.541818181818</v>
      </c>
      <c r="F19" s="350">
        <v>10589.8</v>
      </c>
      <c r="H19" s="352"/>
    </row>
    <row r="20" spans="1:8" s="351" customFormat="1" ht="15">
      <c r="A20" s="346" t="s">
        <v>479</v>
      </c>
      <c r="B20" s="347" t="s">
        <v>166</v>
      </c>
      <c r="C20" s="348" t="s">
        <v>144</v>
      </c>
      <c r="D20" s="349">
        <v>7959</v>
      </c>
      <c r="E20" s="349">
        <v>7</v>
      </c>
      <c r="F20" s="350">
        <v>55713</v>
      </c>
      <c r="H20" s="352"/>
    </row>
    <row r="21" spans="1:8" s="351" customFormat="1" ht="15">
      <c r="A21" s="346" t="s">
        <v>168</v>
      </c>
      <c r="B21" s="347" t="s">
        <v>169</v>
      </c>
      <c r="C21" s="348" t="s">
        <v>144</v>
      </c>
      <c r="D21" s="349">
        <v>2000</v>
      </c>
      <c r="E21" s="349">
        <v>2.6902</v>
      </c>
      <c r="F21" s="350">
        <v>5380.4</v>
      </c>
      <c r="H21" s="352"/>
    </row>
    <row r="22" spans="1:8" s="351" customFormat="1" ht="15">
      <c r="A22" s="346" t="s">
        <v>174</v>
      </c>
      <c r="B22" s="347" t="s">
        <v>175</v>
      </c>
      <c r="C22" s="348" t="s">
        <v>144</v>
      </c>
      <c r="D22" s="349">
        <v>5</v>
      </c>
      <c r="E22" s="349">
        <v>59029.5462</v>
      </c>
      <c r="F22" s="350">
        <v>295147.731</v>
      </c>
      <c r="H22" s="352"/>
    </row>
    <row r="23" spans="1:8" s="351" customFormat="1" ht="15">
      <c r="A23" s="346" t="s">
        <v>480</v>
      </c>
      <c r="B23" s="347" t="s">
        <v>178</v>
      </c>
      <c r="C23" s="348" t="s">
        <v>144</v>
      </c>
      <c r="D23" s="349">
        <v>3</v>
      </c>
      <c r="E23" s="349">
        <v>16740.782</v>
      </c>
      <c r="F23" s="350">
        <v>50222.346</v>
      </c>
      <c r="H23" s="352"/>
    </row>
    <row r="24" spans="1:8" s="351" customFormat="1" ht="15">
      <c r="A24" s="346" t="s">
        <v>481</v>
      </c>
      <c r="B24" s="347" t="s">
        <v>180</v>
      </c>
      <c r="C24" s="348" t="s">
        <v>144</v>
      </c>
      <c r="D24" s="349">
        <v>339</v>
      </c>
      <c r="E24" s="349">
        <v>1033.45461946903</v>
      </c>
      <c r="F24" s="350">
        <v>350341.116</v>
      </c>
      <c r="H24" s="352"/>
    </row>
    <row r="25" spans="1:8" s="351" customFormat="1" ht="15">
      <c r="A25" s="346" t="s">
        <v>482</v>
      </c>
      <c r="B25" s="347" t="s">
        <v>180</v>
      </c>
      <c r="C25" s="348" t="s">
        <v>144</v>
      </c>
      <c r="D25" s="349">
        <v>6</v>
      </c>
      <c r="E25" s="349">
        <v>692.286000000002</v>
      </c>
      <c r="F25" s="350">
        <v>4153.71600000001</v>
      </c>
      <c r="H25" s="352"/>
    </row>
    <row r="26" spans="1:8" s="351" customFormat="1" ht="15">
      <c r="A26" s="346" t="s">
        <v>181</v>
      </c>
      <c r="B26" s="347" t="s">
        <v>483</v>
      </c>
      <c r="C26" s="348" t="s">
        <v>144</v>
      </c>
      <c r="D26" s="349">
        <v>146</v>
      </c>
      <c r="E26" s="349">
        <v>634.666671232877</v>
      </c>
      <c r="F26" s="350">
        <v>92661.334</v>
      </c>
      <c r="H26" s="352"/>
    </row>
    <row r="27" spans="1:8" s="351" customFormat="1" ht="15">
      <c r="A27" s="346" t="s">
        <v>484</v>
      </c>
      <c r="B27" s="347" t="s">
        <v>184</v>
      </c>
      <c r="C27" s="348" t="s">
        <v>165</v>
      </c>
      <c r="D27" s="349">
        <v>329.87</v>
      </c>
      <c r="E27" s="349">
        <v>345.600097007912</v>
      </c>
      <c r="F27" s="350">
        <v>114003.104</v>
      </c>
      <c r="H27" s="352"/>
    </row>
    <row r="28" spans="1:8" s="351" customFormat="1" ht="15">
      <c r="A28" s="346" t="s">
        <v>485</v>
      </c>
      <c r="B28" s="347" t="s">
        <v>184</v>
      </c>
      <c r="C28" s="348" t="s">
        <v>144</v>
      </c>
      <c r="D28" s="349">
        <v>660</v>
      </c>
      <c r="E28" s="349">
        <v>442.779696969697</v>
      </c>
      <c r="F28" s="350">
        <v>292234.6</v>
      </c>
      <c r="H28" s="352"/>
    </row>
    <row r="29" spans="1:8" s="351" customFormat="1" ht="15">
      <c r="A29" s="346" t="s">
        <v>486</v>
      </c>
      <c r="B29" s="347" t="s">
        <v>185</v>
      </c>
      <c r="C29" s="348" t="s">
        <v>144</v>
      </c>
      <c r="D29" s="349">
        <v>45</v>
      </c>
      <c r="E29" s="349">
        <v>1004.386</v>
      </c>
      <c r="F29" s="350">
        <v>45197.37</v>
      </c>
      <c r="H29" s="352"/>
    </row>
    <row r="30" spans="1:8" s="351" customFormat="1" ht="15">
      <c r="A30" s="346" t="s">
        <v>189</v>
      </c>
      <c r="B30" s="347" t="s">
        <v>188</v>
      </c>
      <c r="C30" s="348" t="s">
        <v>144</v>
      </c>
      <c r="D30" s="349">
        <v>7</v>
      </c>
      <c r="E30" s="349">
        <v>16317.7</v>
      </c>
      <c r="F30" s="350">
        <v>114223.9</v>
      </c>
      <c r="H30" s="352"/>
    </row>
    <row r="31" spans="1:8" s="351" customFormat="1" ht="15">
      <c r="A31" s="346" t="s">
        <v>487</v>
      </c>
      <c r="B31" s="347" t="s">
        <v>191</v>
      </c>
      <c r="C31" s="348" t="s">
        <v>144</v>
      </c>
      <c r="D31" s="349">
        <v>192</v>
      </c>
      <c r="E31" s="349">
        <v>132.37</v>
      </c>
      <c r="F31" s="350">
        <v>25415.04</v>
      </c>
      <c r="H31" s="352"/>
    </row>
    <row r="32" spans="1:8" s="351" customFormat="1" ht="15">
      <c r="A32" s="346" t="s">
        <v>488</v>
      </c>
      <c r="B32" s="347" t="s">
        <v>192</v>
      </c>
      <c r="C32" s="348" t="s">
        <v>144</v>
      </c>
      <c r="D32" s="349">
        <v>97</v>
      </c>
      <c r="E32" s="349">
        <v>264.072278350515</v>
      </c>
      <c r="F32" s="350">
        <v>25615.011</v>
      </c>
      <c r="H32" s="352"/>
    </row>
    <row r="33" spans="1:8" s="351" customFormat="1" ht="15">
      <c r="A33" s="346" t="s">
        <v>489</v>
      </c>
      <c r="B33" s="347" t="s">
        <v>194</v>
      </c>
      <c r="C33" s="348" t="s">
        <v>144</v>
      </c>
      <c r="D33" s="349">
        <v>504</v>
      </c>
      <c r="E33" s="349">
        <v>164.646884920635</v>
      </c>
      <c r="F33" s="350">
        <v>82982.03</v>
      </c>
      <c r="H33" s="352"/>
    </row>
    <row r="34" spans="1:8" s="351" customFormat="1" ht="15">
      <c r="A34" s="346" t="s">
        <v>197</v>
      </c>
      <c r="B34" s="347" t="s">
        <v>198</v>
      </c>
      <c r="C34" s="348" t="s">
        <v>144</v>
      </c>
      <c r="D34" s="349">
        <v>1000</v>
      </c>
      <c r="E34" s="349">
        <v>8.0706</v>
      </c>
      <c r="F34" s="350">
        <v>8070.6</v>
      </c>
      <c r="H34" s="352"/>
    </row>
    <row r="35" spans="1:8" s="351" customFormat="1" ht="15">
      <c r="A35" s="346" t="s">
        <v>490</v>
      </c>
      <c r="B35" s="347" t="s">
        <v>491</v>
      </c>
      <c r="C35" s="348" t="s">
        <v>144</v>
      </c>
      <c r="D35" s="349">
        <v>23</v>
      </c>
      <c r="E35" s="349">
        <v>40010.3985217392</v>
      </c>
      <c r="F35" s="350">
        <v>920239.166000001</v>
      </c>
      <c r="H35" s="352"/>
    </row>
    <row r="36" spans="1:8" s="351" customFormat="1" ht="15">
      <c r="A36" s="346" t="s">
        <v>200</v>
      </c>
      <c r="B36" s="347" t="s">
        <v>201</v>
      </c>
      <c r="C36" s="348" t="s">
        <v>144</v>
      </c>
      <c r="D36" s="349">
        <v>85</v>
      </c>
      <c r="E36" s="349">
        <v>2722.302</v>
      </c>
      <c r="F36" s="350">
        <v>231395.67</v>
      </c>
      <c r="H36" s="352"/>
    </row>
    <row r="37" spans="1:8" s="351" customFormat="1" ht="15">
      <c r="A37" s="346" t="s">
        <v>202</v>
      </c>
      <c r="B37" s="347" t="s">
        <v>203</v>
      </c>
      <c r="C37" s="348" t="s">
        <v>144</v>
      </c>
      <c r="D37" s="349">
        <v>200</v>
      </c>
      <c r="E37" s="349">
        <v>308</v>
      </c>
      <c r="F37" s="350">
        <v>61600</v>
      </c>
      <c r="H37" s="352"/>
    </row>
    <row r="38" spans="1:8" s="351" customFormat="1" ht="15">
      <c r="A38" s="346" t="s">
        <v>492</v>
      </c>
      <c r="B38" s="347" t="s">
        <v>204</v>
      </c>
      <c r="C38" s="348" t="s">
        <v>144</v>
      </c>
      <c r="D38" s="349">
        <v>22</v>
      </c>
      <c r="E38" s="349">
        <v>6495.77754545455</v>
      </c>
      <c r="F38" s="350">
        <v>142907.106</v>
      </c>
      <c r="H38" s="352"/>
    </row>
    <row r="39" spans="1:8" s="351" customFormat="1" ht="15">
      <c r="A39" s="346" t="s">
        <v>493</v>
      </c>
      <c r="B39" s="347" t="s">
        <v>205</v>
      </c>
      <c r="C39" s="348" t="s">
        <v>144</v>
      </c>
      <c r="D39" s="349">
        <v>9</v>
      </c>
      <c r="E39" s="349">
        <v>18894.82</v>
      </c>
      <c r="F39" s="350">
        <v>170053.38</v>
      </c>
      <c r="H39" s="352"/>
    </row>
    <row r="40" spans="1:8" s="351" customFormat="1" ht="15">
      <c r="A40" s="346" t="s">
        <v>494</v>
      </c>
      <c r="B40" s="347" t="s">
        <v>207</v>
      </c>
      <c r="C40" s="348" t="s">
        <v>144</v>
      </c>
      <c r="D40" s="349">
        <v>74</v>
      </c>
      <c r="E40" s="349">
        <v>3727.04404054054</v>
      </c>
      <c r="F40" s="350">
        <v>275801.259</v>
      </c>
      <c r="H40" s="352"/>
    </row>
    <row r="41" spans="1:8" s="351" customFormat="1" ht="15">
      <c r="A41" s="346" t="s">
        <v>495</v>
      </c>
      <c r="B41" s="347" t="s">
        <v>209</v>
      </c>
      <c r="C41" s="348" t="s">
        <v>144</v>
      </c>
      <c r="D41" s="349">
        <v>18</v>
      </c>
      <c r="E41" s="349">
        <v>3036</v>
      </c>
      <c r="F41" s="350">
        <v>54648</v>
      </c>
      <c r="H41" s="352"/>
    </row>
    <row r="42" spans="1:8" s="351" customFormat="1" ht="15">
      <c r="A42" s="346" t="s">
        <v>496</v>
      </c>
      <c r="B42" s="347" t="s">
        <v>213</v>
      </c>
      <c r="C42" s="348" t="s">
        <v>144</v>
      </c>
      <c r="D42" s="349">
        <v>1</v>
      </c>
      <c r="E42" s="349">
        <v>25306.83</v>
      </c>
      <c r="F42" s="350">
        <v>25306.83</v>
      </c>
      <c r="H42" s="352"/>
    </row>
    <row r="43" spans="1:8" s="351" customFormat="1" ht="15">
      <c r="A43" s="346" t="s">
        <v>497</v>
      </c>
      <c r="B43" s="347" t="s">
        <v>498</v>
      </c>
      <c r="C43" s="348" t="s">
        <v>144</v>
      </c>
      <c r="D43" s="349">
        <v>94</v>
      </c>
      <c r="E43" s="349">
        <v>4107.67922340426</v>
      </c>
      <c r="F43" s="350">
        <v>386121.847</v>
      </c>
      <c r="H43" s="352"/>
    </row>
    <row r="44" spans="1:8" s="351" customFormat="1" ht="15">
      <c r="A44" s="346" t="s">
        <v>216</v>
      </c>
      <c r="B44" s="347" t="s">
        <v>217</v>
      </c>
      <c r="C44" s="348" t="s">
        <v>165</v>
      </c>
      <c r="D44" s="349">
        <v>108</v>
      </c>
      <c r="E44" s="349">
        <v>448</v>
      </c>
      <c r="F44" s="350">
        <v>48384</v>
      </c>
      <c r="H44" s="352"/>
    </row>
    <row r="45" spans="1:8" s="351" customFormat="1" ht="15">
      <c r="A45" s="346" t="s">
        <v>220</v>
      </c>
      <c r="B45" s="347" t="s">
        <v>218</v>
      </c>
      <c r="C45" s="348" t="s">
        <v>165</v>
      </c>
      <c r="D45" s="349">
        <v>2987</v>
      </c>
      <c r="E45" s="349">
        <v>470.583077000335</v>
      </c>
      <c r="F45" s="350">
        <v>1405631.651</v>
      </c>
      <c r="H45" s="352"/>
    </row>
    <row r="46" spans="1:8" s="351" customFormat="1" ht="15">
      <c r="A46" s="346" t="s">
        <v>221</v>
      </c>
      <c r="B46" s="347" t="s">
        <v>218</v>
      </c>
      <c r="C46" s="348" t="s">
        <v>165</v>
      </c>
      <c r="D46" s="349">
        <v>1062</v>
      </c>
      <c r="E46" s="349">
        <v>312.458902071563</v>
      </c>
      <c r="F46" s="350">
        <v>331831.354</v>
      </c>
      <c r="H46" s="352"/>
    </row>
    <row r="47" spans="1:8" s="351" customFormat="1" ht="15">
      <c r="A47" s="346" t="s">
        <v>222</v>
      </c>
      <c r="B47" s="347" t="s">
        <v>223</v>
      </c>
      <c r="C47" s="348" t="s">
        <v>165</v>
      </c>
      <c r="D47" s="349">
        <v>78</v>
      </c>
      <c r="E47" s="349">
        <v>370.636</v>
      </c>
      <c r="F47" s="350">
        <v>28909.608</v>
      </c>
      <c r="H47" s="352"/>
    </row>
    <row r="48" spans="1:8" s="351" customFormat="1" ht="15">
      <c r="A48" s="346" t="s">
        <v>225</v>
      </c>
      <c r="B48" s="347" t="s">
        <v>226</v>
      </c>
      <c r="C48" s="348" t="s">
        <v>144</v>
      </c>
      <c r="D48" s="349">
        <v>44</v>
      </c>
      <c r="E48" s="349">
        <v>560</v>
      </c>
      <c r="F48" s="350">
        <v>24640</v>
      </c>
      <c r="H48" s="352"/>
    </row>
    <row r="49" spans="1:8" s="351" customFormat="1" ht="15">
      <c r="A49" s="346" t="s">
        <v>499</v>
      </c>
      <c r="B49" s="347" t="s">
        <v>227</v>
      </c>
      <c r="C49" s="348" t="s">
        <v>144</v>
      </c>
      <c r="D49" s="349">
        <v>162</v>
      </c>
      <c r="E49" s="349">
        <v>477.303759259259</v>
      </c>
      <c r="F49" s="350">
        <v>77323.209</v>
      </c>
      <c r="H49" s="352"/>
    </row>
    <row r="50" spans="1:8" s="351" customFormat="1" ht="15">
      <c r="A50" s="346" t="s">
        <v>229</v>
      </c>
      <c r="B50" s="347" t="s">
        <v>230</v>
      </c>
      <c r="C50" s="348" t="s">
        <v>144</v>
      </c>
      <c r="D50" s="349">
        <v>1</v>
      </c>
      <c r="E50" s="349">
        <v>3121.82</v>
      </c>
      <c r="F50" s="350">
        <v>3121.82</v>
      </c>
      <c r="H50" s="352"/>
    </row>
    <row r="51" spans="1:8" s="351" customFormat="1" ht="15">
      <c r="A51" s="346" t="s">
        <v>232</v>
      </c>
      <c r="B51" s="347" t="s">
        <v>500</v>
      </c>
      <c r="C51" s="348" t="s">
        <v>144</v>
      </c>
      <c r="D51" s="349">
        <v>83</v>
      </c>
      <c r="E51" s="349">
        <v>980</v>
      </c>
      <c r="F51" s="350">
        <v>81340</v>
      </c>
      <c r="H51" s="352"/>
    </row>
    <row r="52" spans="1:8" s="351" customFormat="1" ht="15">
      <c r="A52" s="346" t="s">
        <v>501</v>
      </c>
      <c r="B52" s="347" t="s">
        <v>233</v>
      </c>
      <c r="C52" s="348" t="s">
        <v>234</v>
      </c>
      <c r="D52" s="349">
        <v>2706</v>
      </c>
      <c r="E52" s="349">
        <v>65.8972002956394</v>
      </c>
      <c r="F52" s="350">
        <v>178317.824</v>
      </c>
      <c r="H52" s="352"/>
    </row>
    <row r="53" spans="1:8" s="351" customFormat="1" ht="15">
      <c r="A53" s="346" t="s">
        <v>182</v>
      </c>
      <c r="B53" s="347" t="s">
        <v>233</v>
      </c>
      <c r="C53" s="348" t="s">
        <v>165</v>
      </c>
      <c r="D53" s="349">
        <v>400</v>
      </c>
      <c r="E53" s="349">
        <v>248.1938</v>
      </c>
      <c r="F53" s="350">
        <v>99277.52</v>
      </c>
      <c r="H53" s="352"/>
    </row>
    <row r="54" spans="1:8" s="351" customFormat="1" ht="15">
      <c r="A54" s="346" t="s">
        <v>155</v>
      </c>
      <c r="B54" s="347" t="s">
        <v>237</v>
      </c>
      <c r="C54" s="348" t="s">
        <v>165</v>
      </c>
      <c r="D54" s="349">
        <v>133</v>
      </c>
      <c r="E54" s="349">
        <v>303.6</v>
      </c>
      <c r="F54" s="350">
        <v>40378.8</v>
      </c>
      <c r="H54" s="352"/>
    </row>
    <row r="55" spans="1:8" s="351" customFormat="1" ht="15">
      <c r="A55" s="346" t="s">
        <v>502</v>
      </c>
      <c r="B55" s="347" t="s">
        <v>237</v>
      </c>
      <c r="C55" s="348" t="s">
        <v>165</v>
      </c>
      <c r="D55" s="349">
        <v>77</v>
      </c>
      <c r="E55" s="349">
        <v>719.18</v>
      </c>
      <c r="F55" s="350">
        <v>55376.86</v>
      </c>
      <c r="H55" s="352"/>
    </row>
    <row r="56" spans="1:8" s="351" customFormat="1" ht="15">
      <c r="A56" s="346" t="s">
        <v>206</v>
      </c>
      <c r="B56" s="347" t="s">
        <v>237</v>
      </c>
      <c r="C56" s="348" t="s">
        <v>165</v>
      </c>
      <c r="D56" s="349">
        <v>94</v>
      </c>
      <c r="E56" s="349">
        <v>260.276308510638</v>
      </c>
      <c r="F56" s="350">
        <v>24465.973</v>
      </c>
      <c r="H56" s="352"/>
    </row>
    <row r="57" spans="1:8" s="351" customFormat="1" ht="15">
      <c r="A57" s="346" t="s">
        <v>159</v>
      </c>
      <c r="B57" s="347" t="s">
        <v>239</v>
      </c>
      <c r="C57" s="348" t="s">
        <v>165</v>
      </c>
      <c r="D57" s="349">
        <v>585</v>
      </c>
      <c r="E57" s="349">
        <v>600.577258119658</v>
      </c>
      <c r="F57" s="350">
        <v>351337.696</v>
      </c>
      <c r="H57" s="352"/>
    </row>
    <row r="58" spans="1:8" s="351" customFormat="1" ht="15">
      <c r="A58" s="346" t="s">
        <v>238</v>
      </c>
      <c r="B58" s="347" t="s">
        <v>239</v>
      </c>
      <c r="C58" s="348" t="s">
        <v>234</v>
      </c>
      <c r="D58" s="349">
        <v>4534</v>
      </c>
      <c r="E58" s="349">
        <v>253.714899647111</v>
      </c>
      <c r="F58" s="350">
        <v>1150343.355</v>
      </c>
      <c r="H58" s="352"/>
    </row>
    <row r="59" spans="1:8" s="351" customFormat="1" ht="15">
      <c r="A59" s="346" t="s">
        <v>503</v>
      </c>
      <c r="B59" s="347" t="s">
        <v>241</v>
      </c>
      <c r="C59" s="348" t="s">
        <v>234</v>
      </c>
      <c r="D59" s="349">
        <v>330</v>
      </c>
      <c r="E59" s="349">
        <v>518.893906060606</v>
      </c>
      <c r="F59" s="350">
        <v>171234.989</v>
      </c>
      <c r="H59" s="352"/>
    </row>
    <row r="60" spans="1:8" s="351" customFormat="1" ht="15">
      <c r="A60" s="346" t="s">
        <v>190</v>
      </c>
      <c r="B60" s="347" t="s">
        <v>241</v>
      </c>
      <c r="C60" s="348" t="s">
        <v>165</v>
      </c>
      <c r="D60" s="349">
        <v>772</v>
      </c>
      <c r="E60" s="349">
        <v>555.953994818653</v>
      </c>
      <c r="F60" s="350">
        <v>429196.484</v>
      </c>
      <c r="H60" s="352"/>
    </row>
    <row r="61" spans="1:8" s="351" customFormat="1" ht="15">
      <c r="A61" s="346" t="s">
        <v>504</v>
      </c>
      <c r="B61" s="347" t="s">
        <v>241</v>
      </c>
      <c r="C61" s="348" t="s">
        <v>165</v>
      </c>
      <c r="D61" s="349">
        <v>348</v>
      </c>
      <c r="E61" s="349">
        <v>419.880683908046</v>
      </c>
      <c r="F61" s="350">
        <v>146118.478</v>
      </c>
      <c r="H61" s="352"/>
    </row>
    <row r="62" spans="1:8" s="351" customFormat="1" ht="15">
      <c r="A62" s="346" t="s">
        <v>505</v>
      </c>
      <c r="B62" s="347" t="s">
        <v>248</v>
      </c>
      <c r="C62" s="348" t="s">
        <v>144</v>
      </c>
      <c r="D62" s="349">
        <v>200</v>
      </c>
      <c r="E62" s="349">
        <v>172.1728</v>
      </c>
      <c r="F62" s="350">
        <v>34434.56</v>
      </c>
      <c r="H62" s="352"/>
    </row>
    <row r="63" spans="1:8" s="351" customFormat="1" ht="15">
      <c r="A63" s="346" t="s">
        <v>506</v>
      </c>
      <c r="B63" s="347" t="s">
        <v>249</v>
      </c>
      <c r="C63" s="348" t="s">
        <v>144</v>
      </c>
      <c r="D63" s="349">
        <v>210</v>
      </c>
      <c r="E63" s="349">
        <v>243.6</v>
      </c>
      <c r="F63" s="350">
        <v>51156</v>
      </c>
      <c r="H63" s="352"/>
    </row>
    <row r="64" spans="1:8" s="351" customFormat="1" ht="15">
      <c r="A64" s="346" t="s">
        <v>507</v>
      </c>
      <c r="B64" s="347" t="s">
        <v>250</v>
      </c>
      <c r="C64" s="348" t="s">
        <v>144</v>
      </c>
      <c r="D64" s="349">
        <v>1342</v>
      </c>
      <c r="E64" s="349">
        <v>378.191498509687</v>
      </c>
      <c r="F64" s="350">
        <v>507532.991</v>
      </c>
      <c r="H64" s="352"/>
    </row>
    <row r="65" spans="1:8" s="351" customFormat="1" ht="15">
      <c r="A65" s="346" t="s">
        <v>236</v>
      </c>
      <c r="B65" s="347" t="s">
        <v>508</v>
      </c>
      <c r="C65" s="348" t="s">
        <v>144</v>
      </c>
      <c r="D65" s="349">
        <v>12850</v>
      </c>
      <c r="E65" s="349">
        <v>2.904</v>
      </c>
      <c r="F65" s="350">
        <v>37316.4</v>
      </c>
      <c r="H65" s="352"/>
    </row>
    <row r="66" spans="1:8" s="351" customFormat="1" ht="15">
      <c r="A66" s="346" t="s">
        <v>509</v>
      </c>
      <c r="B66" s="347" t="s">
        <v>510</v>
      </c>
      <c r="C66" s="348" t="s">
        <v>165</v>
      </c>
      <c r="D66" s="349">
        <v>90</v>
      </c>
      <c r="E66" s="349">
        <v>165</v>
      </c>
      <c r="F66" s="350">
        <v>14850</v>
      </c>
      <c r="H66" s="352"/>
    </row>
    <row r="67" spans="1:8" s="351" customFormat="1" ht="15">
      <c r="A67" s="346" t="s">
        <v>172</v>
      </c>
      <c r="B67" s="347" t="s">
        <v>511</v>
      </c>
      <c r="C67" s="348" t="s">
        <v>165</v>
      </c>
      <c r="D67" s="349">
        <v>120</v>
      </c>
      <c r="E67" s="349">
        <v>95</v>
      </c>
      <c r="F67" s="350">
        <v>11400</v>
      </c>
      <c r="H67" s="352"/>
    </row>
    <row r="68" spans="1:8" s="351" customFormat="1" ht="15">
      <c r="A68" s="346" t="s">
        <v>245</v>
      </c>
      <c r="B68" s="347" t="s">
        <v>512</v>
      </c>
      <c r="C68" s="348" t="s">
        <v>144</v>
      </c>
      <c r="D68" s="349">
        <v>8</v>
      </c>
      <c r="E68" s="349">
        <v>16659.489</v>
      </c>
      <c r="F68" s="350">
        <v>133275.912</v>
      </c>
      <c r="H68" s="352"/>
    </row>
    <row r="69" spans="1:8" s="351" customFormat="1" ht="15">
      <c r="A69" s="346" t="s">
        <v>219</v>
      </c>
      <c r="B69" s="347" t="s">
        <v>513</v>
      </c>
      <c r="C69" s="348" t="s">
        <v>144</v>
      </c>
      <c r="D69" s="349">
        <v>102</v>
      </c>
      <c r="E69" s="349">
        <v>2771.79867647059</v>
      </c>
      <c r="F69" s="350">
        <v>282723.465</v>
      </c>
      <c r="H69" s="352"/>
    </row>
    <row r="70" spans="1:8" s="351" customFormat="1" ht="15">
      <c r="A70" s="346" t="s">
        <v>514</v>
      </c>
      <c r="B70" s="347" t="s">
        <v>512</v>
      </c>
      <c r="C70" s="348" t="s">
        <v>144</v>
      </c>
      <c r="D70" s="349">
        <v>2</v>
      </c>
      <c r="E70" s="349">
        <v>34770</v>
      </c>
      <c r="F70" s="350">
        <v>69540</v>
      </c>
      <c r="H70" s="352"/>
    </row>
    <row r="71" spans="1:8" s="351" customFormat="1" ht="15">
      <c r="A71" s="346" t="s">
        <v>515</v>
      </c>
      <c r="B71" s="347" t="s">
        <v>227</v>
      </c>
      <c r="C71" s="348" t="s">
        <v>144</v>
      </c>
      <c r="D71" s="349">
        <v>94</v>
      </c>
      <c r="E71" s="349">
        <v>15330.8954042553</v>
      </c>
      <c r="F71" s="350">
        <v>1441104.168</v>
      </c>
      <c r="H71" s="352"/>
    </row>
    <row r="72" spans="1:8" s="351" customFormat="1" ht="15">
      <c r="A72" s="346" t="s">
        <v>208</v>
      </c>
      <c r="B72" s="347" t="s">
        <v>195</v>
      </c>
      <c r="C72" s="348" t="s">
        <v>144</v>
      </c>
      <c r="D72" s="349">
        <v>65</v>
      </c>
      <c r="E72" s="349">
        <v>4172.4</v>
      </c>
      <c r="F72" s="350">
        <v>271206</v>
      </c>
      <c r="H72" s="352"/>
    </row>
    <row r="73" spans="1:8" s="351" customFormat="1" ht="15">
      <c r="A73" s="346" t="s">
        <v>242</v>
      </c>
      <c r="B73" s="347" t="s">
        <v>516</v>
      </c>
      <c r="C73" s="348" t="s">
        <v>234</v>
      </c>
      <c r="D73" s="349">
        <v>500</v>
      </c>
      <c r="E73" s="349">
        <v>301.858</v>
      </c>
      <c r="F73" s="350">
        <v>150929</v>
      </c>
      <c r="H73" s="352"/>
    </row>
    <row r="74" spans="1:8" s="351" customFormat="1" ht="15">
      <c r="A74" s="346" t="s">
        <v>517</v>
      </c>
      <c r="B74" s="347" t="s">
        <v>518</v>
      </c>
      <c r="C74" s="348" t="s">
        <v>144</v>
      </c>
      <c r="D74" s="349">
        <v>24</v>
      </c>
      <c r="E74" s="349">
        <v>29531.3063749999</v>
      </c>
      <c r="F74" s="350">
        <v>708751.352999999</v>
      </c>
      <c r="H74" s="352"/>
    </row>
    <row r="75" spans="1:8" s="351" customFormat="1" ht="15">
      <c r="A75" s="346" t="s">
        <v>519</v>
      </c>
      <c r="B75" s="347" t="s">
        <v>520</v>
      </c>
      <c r="C75" s="348" t="s">
        <v>144</v>
      </c>
      <c r="D75" s="349">
        <v>315</v>
      </c>
      <c r="E75" s="349">
        <v>4287.00673015873</v>
      </c>
      <c r="F75" s="350">
        <v>1350407.12</v>
      </c>
      <c r="H75" s="352"/>
    </row>
    <row r="76" spans="1:8" s="351" customFormat="1" ht="15">
      <c r="A76" s="346" t="s">
        <v>521</v>
      </c>
      <c r="B76" s="347" t="s">
        <v>522</v>
      </c>
      <c r="C76" s="348" t="s">
        <v>144</v>
      </c>
      <c r="D76" s="349">
        <v>2</v>
      </c>
      <c r="E76" s="349">
        <v>50139.29</v>
      </c>
      <c r="F76" s="350">
        <v>100278.58</v>
      </c>
      <c r="H76" s="352"/>
    </row>
    <row r="77" spans="1:8" s="351" customFormat="1" ht="15">
      <c r="A77" s="346" t="s">
        <v>523</v>
      </c>
      <c r="B77" s="347" t="s">
        <v>524</v>
      </c>
      <c r="C77" s="348" t="s">
        <v>144</v>
      </c>
      <c r="D77" s="349">
        <v>2</v>
      </c>
      <c r="E77" s="349">
        <v>60694.93</v>
      </c>
      <c r="F77" s="350">
        <v>121389.86</v>
      </c>
      <c r="H77" s="352"/>
    </row>
    <row r="78" spans="1:8" s="351" customFormat="1" ht="15">
      <c r="A78" s="346" t="s">
        <v>525</v>
      </c>
      <c r="B78" s="347" t="s">
        <v>526</v>
      </c>
      <c r="C78" s="348" t="s">
        <v>144</v>
      </c>
      <c r="D78" s="349">
        <v>4</v>
      </c>
      <c r="E78" s="349">
        <v>80486.754</v>
      </c>
      <c r="F78" s="350">
        <v>321947.016</v>
      </c>
      <c r="H78" s="352"/>
    </row>
    <row r="79" spans="1:8" s="351" customFormat="1" ht="15">
      <c r="A79" s="346" t="s">
        <v>527</v>
      </c>
      <c r="B79" s="347" t="s">
        <v>528</v>
      </c>
      <c r="C79" s="348" t="s">
        <v>144</v>
      </c>
      <c r="D79" s="349">
        <v>1</v>
      </c>
      <c r="E79" s="349">
        <v>127987.134</v>
      </c>
      <c r="F79" s="350">
        <v>127987.134</v>
      </c>
      <c r="H79" s="352"/>
    </row>
    <row r="80" spans="1:8" s="351" customFormat="1" ht="15">
      <c r="A80" s="346" t="s">
        <v>529</v>
      </c>
      <c r="B80" s="347" t="s">
        <v>530</v>
      </c>
      <c r="C80" s="348" t="s">
        <v>144</v>
      </c>
      <c r="D80" s="349">
        <v>13</v>
      </c>
      <c r="E80" s="349">
        <v>24641.7785384616</v>
      </c>
      <c r="F80" s="350">
        <v>320343.121</v>
      </c>
      <c r="H80" s="352"/>
    </row>
    <row r="81" spans="1:8" s="351" customFormat="1" ht="15">
      <c r="A81" s="346" t="s">
        <v>531</v>
      </c>
      <c r="B81" s="347" t="s">
        <v>532</v>
      </c>
      <c r="C81" s="348" t="s">
        <v>144</v>
      </c>
      <c r="D81" s="349">
        <v>4</v>
      </c>
      <c r="E81" s="349">
        <v>4866.75</v>
      </c>
      <c r="F81" s="350">
        <v>19467</v>
      </c>
      <c r="H81" s="352"/>
    </row>
    <row r="82" spans="1:8" s="351" customFormat="1" ht="15">
      <c r="A82" s="346" t="s">
        <v>243</v>
      </c>
      <c r="B82" s="347" t="s">
        <v>533</v>
      </c>
      <c r="C82" s="348" t="s">
        <v>144</v>
      </c>
      <c r="D82" s="349">
        <v>88</v>
      </c>
      <c r="E82" s="349">
        <v>6425.72293181818</v>
      </c>
      <c r="F82" s="350">
        <v>565463.618</v>
      </c>
      <c r="H82" s="352"/>
    </row>
    <row r="83" spans="1:8" s="351" customFormat="1" ht="15">
      <c r="A83" s="346" t="s">
        <v>534</v>
      </c>
      <c r="B83" s="347" t="s">
        <v>535</v>
      </c>
      <c r="C83" s="348" t="s">
        <v>144</v>
      </c>
      <c r="D83" s="349">
        <v>10</v>
      </c>
      <c r="E83" s="349">
        <v>100</v>
      </c>
      <c r="F83" s="350">
        <v>1000</v>
      </c>
      <c r="H83" s="352"/>
    </row>
    <row r="84" spans="1:8" s="351" customFormat="1" ht="15">
      <c r="A84" s="346" t="s">
        <v>536</v>
      </c>
      <c r="B84" s="347" t="s">
        <v>537</v>
      </c>
      <c r="C84" s="348" t="s">
        <v>144</v>
      </c>
      <c r="D84" s="349">
        <v>40</v>
      </c>
      <c r="E84" s="349">
        <v>65</v>
      </c>
      <c r="F84" s="350">
        <v>2600</v>
      </c>
      <c r="H84" s="352"/>
    </row>
    <row r="85" spans="1:8" s="351" customFormat="1" ht="15">
      <c r="A85" s="346" t="s">
        <v>538</v>
      </c>
      <c r="B85" s="347" t="s">
        <v>539</v>
      </c>
      <c r="C85" s="348" t="s">
        <v>144</v>
      </c>
      <c r="D85" s="349">
        <v>2</v>
      </c>
      <c r="E85" s="349">
        <v>209174.41</v>
      </c>
      <c r="F85" s="350">
        <v>418348.82</v>
      </c>
      <c r="H85" s="352"/>
    </row>
    <row r="86" spans="1:8" s="351" customFormat="1" ht="15">
      <c r="A86" s="346" t="s">
        <v>540</v>
      </c>
      <c r="B86" s="347" t="s">
        <v>541</v>
      </c>
      <c r="C86" s="348" t="s">
        <v>144</v>
      </c>
      <c r="D86" s="349">
        <v>8</v>
      </c>
      <c r="E86" s="349">
        <v>3754.35</v>
      </c>
      <c r="F86" s="350">
        <v>30034.8</v>
      </c>
      <c r="H86" s="352"/>
    </row>
    <row r="87" spans="1:8" s="351" customFormat="1" ht="15">
      <c r="A87" s="346" t="s">
        <v>542</v>
      </c>
      <c r="B87" s="347" t="s">
        <v>543</v>
      </c>
      <c r="C87" s="348" t="s">
        <v>144</v>
      </c>
      <c r="D87" s="349">
        <v>3</v>
      </c>
      <c r="E87" s="349">
        <v>3086.91</v>
      </c>
      <c r="F87" s="350">
        <v>9260.73</v>
      </c>
      <c r="H87" s="352"/>
    </row>
    <row r="88" spans="1:8" s="351" customFormat="1" ht="15">
      <c r="A88" s="346" t="s">
        <v>187</v>
      </c>
      <c r="B88" s="347" t="s">
        <v>544</v>
      </c>
      <c r="C88" s="348" t="s">
        <v>144</v>
      </c>
      <c r="D88" s="349">
        <v>8</v>
      </c>
      <c r="E88" s="349">
        <v>11459.65</v>
      </c>
      <c r="F88" s="350">
        <v>91677.2</v>
      </c>
      <c r="H88" s="352"/>
    </row>
    <row r="89" spans="1:8" s="351" customFormat="1" ht="15">
      <c r="A89" s="346" t="s">
        <v>145</v>
      </c>
      <c r="B89" s="347" t="s">
        <v>539</v>
      </c>
      <c r="C89" s="348" t="s">
        <v>144</v>
      </c>
      <c r="D89" s="349">
        <v>5</v>
      </c>
      <c r="E89" s="349">
        <v>79045.15</v>
      </c>
      <c r="F89" s="350">
        <v>395225.75</v>
      </c>
      <c r="H89" s="352"/>
    </row>
    <row r="90" spans="1:8" s="351" customFormat="1" ht="15">
      <c r="A90" s="346" t="s">
        <v>545</v>
      </c>
      <c r="B90" s="347" t="s">
        <v>546</v>
      </c>
      <c r="C90" s="348" t="s">
        <v>144</v>
      </c>
      <c r="D90" s="349">
        <v>4</v>
      </c>
      <c r="E90" s="349">
        <v>94507.39</v>
      </c>
      <c r="F90" s="350">
        <v>378029.56</v>
      </c>
      <c r="H90" s="352"/>
    </row>
    <row r="91" spans="1:8" s="351" customFormat="1" ht="15">
      <c r="A91" s="346" t="s">
        <v>170</v>
      </c>
      <c r="B91" s="347" t="s">
        <v>547</v>
      </c>
      <c r="C91" s="348" t="s">
        <v>144</v>
      </c>
      <c r="D91" s="349">
        <v>10</v>
      </c>
      <c r="E91" s="349">
        <v>33521.92</v>
      </c>
      <c r="F91" s="350">
        <v>335219.2</v>
      </c>
      <c r="H91" s="352"/>
    </row>
    <row r="92" spans="1:8" s="351" customFormat="1" ht="15">
      <c r="A92" s="346" t="s">
        <v>548</v>
      </c>
      <c r="B92" s="347" t="s">
        <v>156</v>
      </c>
      <c r="C92" s="348" t="s">
        <v>144</v>
      </c>
      <c r="D92" s="349">
        <v>7</v>
      </c>
      <c r="E92" s="349">
        <v>17798.4</v>
      </c>
      <c r="F92" s="350">
        <v>124588.8</v>
      </c>
      <c r="H92" s="352"/>
    </row>
    <row r="93" spans="1:8" s="351" customFormat="1" ht="15">
      <c r="A93" s="346" t="s">
        <v>549</v>
      </c>
      <c r="B93" s="347" t="s">
        <v>550</v>
      </c>
      <c r="C93" s="348" t="s">
        <v>144</v>
      </c>
      <c r="D93" s="349">
        <v>299</v>
      </c>
      <c r="E93" s="349">
        <v>556.2</v>
      </c>
      <c r="F93" s="350">
        <v>166303.8</v>
      </c>
      <c r="H93" s="352"/>
    </row>
    <row r="94" spans="1:8" s="351" customFormat="1" ht="15">
      <c r="A94" s="346" t="s">
        <v>551</v>
      </c>
      <c r="B94" s="347" t="s">
        <v>246</v>
      </c>
      <c r="C94" s="348" t="s">
        <v>234</v>
      </c>
      <c r="D94" s="349">
        <v>2740</v>
      </c>
      <c r="E94" s="349">
        <v>13.905</v>
      </c>
      <c r="F94" s="350">
        <v>38099.7</v>
      </c>
      <c r="H94" s="352"/>
    </row>
    <row r="95" spans="1:8" s="351" customFormat="1" ht="15">
      <c r="A95" s="346" t="s">
        <v>186</v>
      </c>
      <c r="B95" s="347" t="s">
        <v>204</v>
      </c>
      <c r="C95" s="348" t="s">
        <v>144</v>
      </c>
      <c r="D95" s="349">
        <v>8</v>
      </c>
      <c r="E95" s="349">
        <v>3893.4</v>
      </c>
      <c r="F95" s="350">
        <v>31147.2</v>
      </c>
      <c r="H95" s="352"/>
    </row>
    <row r="96" spans="1:8" s="351" customFormat="1" ht="15">
      <c r="A96" s="346" t="s">
        <v>552</v>
      </c>
      <c r="B96" s="347" t="s">
        <v>553</v>
      </c>
      <c r="C96" s="348" t="s">
        <v>144</v>
      </c>
      <c r="D96" s="349">
        <v>240</v>
      </c>
      <c r="E96" s="349">
        <v>278.1</v>
      </c>
      <c r="F96" s="350">
        <v>66744</v>
      </c>
      <c r="H96" s="352"/>
    </row>
    <row r="97" spans="1:8" s="351" customFormat="1" ht="15">
      <c r="A97" s="346" t="s">
        <v>554</v>
      </c>
      <c r="B97" s="347" t="s">
        <v>555</v>
      </c>
      <c r="C97" s="348" t="s">
        <v>144</v>
      </c>
      <c r="D97" s="349">
        <v>1</v>
      </c>
      <c r="E97" s="349">
        <v>16435.71</v>
      </c>
      <c r="F97" s="350">
        <v>16435.71</v>
      </c>
      <c r="H97" s="352"/>
    </row>
    <row r="98" spans="1:8" s="351" customFormat="1" ht="15">
      <c r="A98" s="346" t="s">
        <v>240</v>
      </c>
      <c r="B98" s="347" t="s">
        <v>205</v>
      </c>
      <c r="C98" s="348" t="s">
        <v>144</v>
      </c>
      <c r="D98" s="349">
        <v>1</v>
      </c>
      <c r="E98" s="349">
        <v>54229.5</v>
      </c>
      <c r="F98" s="350">
        <v>54229.5</v>
      </c>
      <c r="H98" s="352"/>
    </row>
    <row r="99" spans="1:8" s="351" customFormat="1" ht="15">
      <c r="A99" s="346" t="s">
        <v>556</v>
      </c>
      <c r="B99" s="347" t="s">
        <v>557</v>
      </c>
      <c r="C99" s="348" t="s">
        <v>144</v>
      </c>
      <c r="D99" s="349">
        <v>6</v>
      </c>
      <c r="E99" s="349">
        <v>54090.45</v>
      </c>
      <c r="F99" s="350">
        <v>324542.7</v>
      </c>
      <c r="H99" s="352"/>
    </row>
    <row r="100" spans="1:8" s="351" customFormat="1" ht="15">
      <c r="A100" s="346" t="s">
        <v>558</v>
      </c>
      <c r="B100" s="347" t="s">
        <v>559</v>
      </c>
      <c r="C100" s="348" t="s">
        <v>144</v>
      </c>
      <c r="D100" s="349">
        <v>110</v>
      </c>
      <c r="E100" s="349">
        <v>9222.968</v>
      </c>
      <c r="F100" s="350">
        <v>1014526.48</v>
      </c>
      <c r="H100" s="352"/>
    </row>
    <row r="101" spans="1:8" s="351" customFormat="1" ht="15">
      <c r="A101" s="346" t="s">
        <v>183</v>
      </c>
      <c r="B101" s="347" t="s">
        <v>218</v>
      </c>
      <c r="C101" s="348" t="s">
        <v>165</v>
      </c>
      <c r="D101" s="349">
        <v>2059</v>
      </c>
      <c r="E101" s="349">
        <v>299.095625546382</v>
      </c>
      <c r="F101" s="350">
        <v>615837.893</v>
      </c>
      <c r="H101" s="352"/>
    </row>
    <row r="102" spans="1:8" s="351" customFormat="1" ht="15">
      <c r="A102" s="346" t="s">
        <v>560</v>
      </c>
      <c r="B102" s="347" t="s">
        <v>561</v>
      </c>
      <c r="C102" s="348" t="s">
        <v>144</v>
      </c>
      <c r="D102" s="349">
        <v>31</v>
      </c>
      <c r="E102" s="349">
        <v>9689.30183870968</v>
      </c>
      <c r="F102" s="350">
        <v>300368.357</v>
      </c>
      <c r="H102" s="352"/>
    </row>
    <row r="103" spans="1:8" s="351" customFormat="1" ht="15">
      <c r="A103" s="346" t="s">
        <v>562</v>
      </c>
      <c r="B103" s="347" t="s">
        <v>227</v>
      </c>
      <c r="C103" s="348" t="s">
        <v>144</v>
      </c>
      <c r="D103" s="349">
        <v>36</v>
      </c>
      <c r="E103" s="349">
        <v>6863</v>
      </c>
      <c r="F103" s="350">
        <v>247068</v>
      </c>
      <c r="H103" s="352"/>
    </row>
    <row r="104" spans="1:8" s="351" customFormat="1" ht="15">
      <c r="A104" s="346" t="s">
        <v>563</v>
      </c>
      <c r="B104" s="347" t="s">
        <v>564</v>
      </c>
      <c r="C104" s="348" t="s">
        <v>144</v>
      </c>
      <c r="D104" s="349">
        <v>6</v>
      </c>
      <c r="E104" s="349">
        <v>4804.1</v>
      </c>
      <c r="F104" s="350">
        <v>28824.6</v>
      </c>
      <c r="H104" s="352"/>
    </row>
    <row r="105" spans="1:8" s="351" customFormat="1" ht="15">
      <c r="A105" s="346" t="s">
        <v>199</v>
      </c>
      <c r="B105" s="347" t="s">
        <v>237</v>
      </c>
      <c r="C105" s="348" t="s">
        <v>165</v>
      </c>
      <c r="D105" s="349">
        <v>3755</v>
      </c>
      <c r="E105" s="349">
        <v>581.808317976032</v>
      </c>
      <c r="F105" s="350">
        <v>2184690.234</v>
      </c>
      <c r="H105" s="352"/>
    </row>
    <row r="106" spans="1:8" s="351" customFormat="1" ht="15">
      <c r="A106" s="346" t="s">
        <v>565</v>
      </c>
      <c r="B106" s="347" t="s">
        <v>239</v>
      </c>
      <c r="C106" s="348" t="s">
        <v>234</v>
      </c>
      <c r="D106" s="349">
        <v>1090</v>
      </c>
      <c r="E106" s="349">
        <v>395.243602752294</v>
      </c>
      <c r="F106" s="350">
        <v>430815.527</v>
      </c>
      <c r="H106" s="352"/>
    </row>
    <row r="107" spans="1:8" s="351" customFormat="1" ht="15">
      <c r="A107" s="346" t="s">
        <v>566</v>
      </c>
      <c r="B107" s="347" t="s">
        <v>241</v>
      </c>
      <c r="C107" s="348" t="s">
        <v>234</v>
      </c>
      <c r="D107" s="349">
        <v>2400</v>
      </c>
      <c r="E107" s="349">
        <v>300.19</v>
      </c>
      <c r="F107" s="350">
        <v>720456</v>
      </c>
      <c r="H107" s="352"/>
    </row>
    <row r="108" spans="1:8" s="351" customFormat="1" ht="15">
      <c r="A108" s="346" t="s">
        <v>567</v>
      </c>
      <c r="B108" s="347" t="s">
        <v>568</v>
      </c>
      <c r="C108" s="348" t="s">
        <v>234</v>
      </c>
      <c r="D108" s="349">
        <v>8477</v>
      </c>
      <c r="E108" s="349">
        <v>75.0475000589831</v>
      </c>
      <c r="F108" s="350">
        <v>636177.658</v>
      </c>
      <c r="H108" s="352"/>
    </row>
    <row r="109" spans="1:8" s="351" customFormat="1" ht="15">
      <c r="A109" s="346" t="s">
        <v>569</v>
      </c>
      <c r="B109" s="347" t="s">
        <v>570</v>
      </c>
      <c r="C109" s="348" t="s">
        <v>144</v>
      </c>
      <c r="D109" s="349">
        <v>600</v>
      </c>
      <c r="E109" s="349">
        <v>109.16</v>
      </c>
      <c r="F109" s="350">
        <v>65496</v>
      </c>
      <c r="H109" s="352"/>
    </row>
    <row r="110" spans="1:8" s="351" customFormat="1" ht="15">
      <c r="A110" s="346" t="s">
        <v>571</v>
      </c>
      <c r="B110" s="347" t="s">
        <v>572</v>
      </c>
      <c r="C110" s="348" t="s">
        <v>165</v>
      </c>
      <c r="D110" s="349">
        <v>900</v>
      </c>
      <c r="E110" s="349">
        <v>115.224444444444</v>
      </c>
      <c r="F110" s="350">
        <v>103702</v>
      </c>
      <c r="H110" s="352"/>
    </row>
    <row r="111" spans="1:8" s="351" customFormat="1" ht="15">
      <c r="A111" s="346" t="s">
        <v>573</v>
      </c>
      <c r="B111" s="347" t="s">
        <v>156</v>
      </c>
      <c r="C111" s="348" t="s">
        <v>144</v>
      </c>
      <c r="D111" s="349">
        <v>20</v>
      </c>
      <c r="E111" s="349">
        <v>2197.52715</v>
      </c>
      <c r="F111" s="350">
        <v>43950.543</v>
      </c>
      <c r="H111" s="352"/>
    </row>
    <row r="112" spans="1:8" s="351" customFormat="1" ht="15">
      <c r="A112" s="346" t="s">
        <v>214</v>
      </c>
      <c r="B112" s="347" t="s">
        <v>574</v>
      </c>
      <c r="C112" s="348" t="s">
        <v>234</v>
      </c>
      <c r="D112" s="349">
        <v>300</v>
      </c>
      <c r="E112" s="349">
        <v>122.805</v>
      </c>
      <c r="F112" s="350">
        <v>36841.5</v>
      </c>
      <c r="H112" s="352"/>
    </row>
    <row r="113" spans="1:8" s="351" customFormat="1" ht="15">
      <c r="A113" s="346" t="s">
        <v>196</v>
      </c>
      <c r="B113" s="347" t="s">
        <v>205</v>
      </c>
      <c r="C113" s="348" t="s">
        <v>144</v>
      </c>
      <c r="D113" s="349">
        <v>2</v>
      </c>
      <c r="E113" s="349">
        <v>12280.5</v>
      </c>
      <c r="F113" s="350">
        <v>24561</v>
      </c>
      <c r="H113" s="352"/>
    </row>
    <row r="114" spans="1:8" s="351" customFormat="1" ht="15">
      <c r="A114" s="346" t="s">
        <v>167</v>
      </c>
      <c r="B114" s="347" t="s">
        <v>575</v>
      </c>
      <c r="C114" s="348" t="s">
        <v>144</v>
      </c>
      <c r="D114" s="349">
        <v>4000</v>
      </c>
      <c r="E114" s="349">
        <v>2.729</v>
      </c>
      <c r="F114" s="350">
        <v>10916</v>
      </c>
      <c r="H114" s="352"/>
    </row>
    <row r="115" spans="1:8" s="351" customFormat="1" ht="15">
      <c r="A115" s="346" t="s">
        <v>247</v>
      </c>
      <c r="B115" s="347" t="s">
        <v>576</v>
      </c>
      <c r="C115" s="348" t="s">
        <v>144</v>
      </c>
      <c r="D115" s="349">
        <v>10</v>
      </c>
      <c r="E115" s="349">
        <v>10342.91</v>
      </c>
      <c r="F115" s="350">
        <v>103429.1</v>
      </c>
      <c r="H115" s="352"/>
    </row>
    <row r="116" spans="1:8" s="351" customFormat="1" ht="15">
      <c r="A116" s="346" t="s">
        <v>577</v>
      </c>
      <c r="B116" s="347" t="s">
        <v>578</v>
      </c>
      <c r="C116" s="348" t="s">
        <v>165</v>
      </c>
      <c r="D116" s="349">
        <v>115</v>
      </c>
      <c r="E116" s="349">
        <v>162</v>
      </c>
      <c r="F116" s="350">
        <v>18630</v>
      </c>
      <c r="H116" s="352"/>
    </row>
    <row r="117" spans="1:8" s="351" customFormat="1" ht="15">
      <c r="A117" s="346" t="s">
        <v>579</v>
      </c>
      <c r="B117" s="347" t="s">
        <v>580</v>
      </c>
      <c r="C117" s="348" t="s">
        <v>144</v>
      </c>
      <c r="D117" s="349">
        <v>10</v>
      </c>
      <c r="E117" s="349">
        <v>52</v>
      </c>
      <c r="F117" s="350">
        <v>520</v>
      </c>
      <c r="H117" s="352"/>
    </row>
    <row r="118" spans="1:8" s="351" customFormat="1" ht="15">
      <c r="A118" s="346" t="s">
        <v>581</v>
      </c>
      <c r="B118" s="347" t="s">
        <v>582</v>
      </c>
      <c r="C118" s="348" t="s">
        <v>144</v>
      </c>
      <c r="D118" s="349">
        <v>9</v>
      </c>
      <c r="E118" s="349">
        <v>40</v>
      </c>
      <c r="F118" s="350">
        <v>360</v>
      </c>
      <c r="H118" s="352"/>
    </row>
    <row r="119" spans="1:8" s="351" customFormat="1" ht="15">
      <c r="A119" s="346" t="s">
        <v>583</v>
      </c>
      <c r="B119" s="347" t="s">
        <v>584</v>
      </c>
      <c r="C119" s="348" t="s">
        <v>165</v>
      </c>
      <c r="D119" s="349">
        <v>52</v>
      </c>
      <c r="E119" s="349">
        <v>224</v>
      </c>
      <c r="F119" s="350">
        <v>11648</v>
      </c>
      <c r="H119" s="352"/>
    </row>
    <row r="120" spans="1:8" s="351" customFormat="1" ht="15">
      <c r="A120" s="346" t="s">
        <v>585</v>
      </c>
      <c r="B120" s="347" t="s">
        <v>512</v>
      </c>
      <c r="C120" s="348" t="s">
        <v>144</v>
      </c>
      <c r="D120" s="349">
        <v>100</v>
      </c>
      <c r="E120" s="349">
        <v>9023.24313</v>
      </c>
      <c r="F120" s="350">
        <v>902324.313</v>
      </c>
      <c r="H120" s="352"/>
    </row>
    <row r="121" spans="1:8" s="351" customFormat="1" ht="15">
      <c r="A121" s="346" t="s">
        <v>586</v>
      </c>
      <c r="B121" s="347" t="s">
        <v>587</v>
      </c>
      <c r="C121" s="348" t="s">
        <v>588</v>
      </c>
      <c r="D121" s="349">
        <v>253</v>
      </c>
      <c r="E121" s="349">
        <v>3450.69628063241</v>
      </c>
      <c r="F121" s="350">
        <v>873026.159</v>
      </c>
      <c r="H121" s="352"/>
    </row>
    <row r="122" spans="1:8" s="351" customFormat="1" ht="15">
      <c r="A122" s="346" t="s">
        <v>193</v>
      </c>
      <c r="B122" s="347" t="s">
        <v>589</v>
      </c>
      <c r="C122" s="348" t="s">
        <v>144</v>
      </c>
      <c r="D122" s="349">
        <v>125</v>
      </c>
      <c r="E122" s="349">
        <v>4334.772</v>
      </c>
      <c r="F122" s="350">
        <v>541846.5</v>
      </c>
      <c r="H122" s="352"/>
    </row>
    <row r="123" spans="1:8" s="351" customFormat="1" ht="15">
      <c r="A123" s="346" t="s">
        <v>251</v>
      </c>
      <c r="B123" s="347" t="s">
        <v>590</v>
      </c>
      <c r="C123" s="348" t="s">
        <v>591</v>
      </c>
      <c r="D123" s="349">
        <v>615</v>
      </c>
      <c r="E123" s="349">
        <v>13736.1818422764</v>
      </c>
      <c r="F123" s="350">
        <v>8447751.833</v>
      </c>
      <c r="H123" s="352"/>
    </row>
    <row r="124" spans="1:8" s="351" customFormat="1" ht="15">
      <c r="A124" s="346" t="s">
        <v>173</v>
      </c>
      <c r="B124" s="347" t="s">
        <v>592</v>
      </c>
      <c r="C124" s="348" t="s">
        <v>144</v>
      </c>
      <c r="D124" s="349">
        <v>12</v>
      </c>
      <c r="E124" s="349">
        <v>36753.25</v>
      </c>
      <c r="F124" s="350">
        <v>441039</v>
      </c>
      <c r="H124" s="352"/>
    </row>
    <row r="125" spans="1:8" s="351" customFormat="1" ht="15">
      <c r="A125" s="346" t="s">
        <v>176</v>
      </c>
      <c r="B125" s="347" t="s">
        <v>593</v>
      </c>
      <c r="C125" s="348" t="s">
        <v>144</v>
      </c>
      <c r="D125" s="349">
        <v>12</v>
      </c>
      <c r="E125" s="349">
        <v>34078.83</v>
      </c>
      <c r="F125" s="350">
        <v>408945.96</v>
      </c>
      <c r="H125" s="352"/>
    </row>
    <row r="126" spans="1:8" s="351" customFormat="1" ht="15">
      <c r="A126" s="346" t="s">
        <v>594</v>
      </c>
      <c r="B126" s="347" t="s">
        <v>595</v>
      </c>
      <c r="C126" s="348" t="s">
        <v>144</v>
      </c>
      <c r="D126" s="349">
        <v>25</v>
      </c>
      <c r="E126" s="349">
        <v>1800</v>
      </c>
      <c r="F126" s="350">
        <v>45000</v>
      </c>
      <c r="H126" s="352"/>
    </row>
    <row r="127" spans="1:8" s="351" customFormat="1" ht="15">
      <c r="A127" s="346" t="s">
        <v>235</v>
      </c>
      <c r="B127" s="347" t="s">
        <v>171</v>
      </c>
      <c r="C127" s="348" t="s">
        <v>144</v>
      </c>
      <c r="D127" s="349">
        <v>2</v>
      </c>
      <c r="E127" s="349">
        <v>198084.5</v>
      </c>
      <c r="F127" s="350">
        <v>396169</v>
      </c>
      <c r="H127" s="352"/>
    </row>
    <row r="128" spans="1:8" s="351" customFormat="1" ht="15">
      <c r="A128" s="346" t="s">
        <v>244</v>
      </c>
      <c r="B128" s="347" t="s">
        <v>596</v>
      </c>
      <c r="C128" s="348" t="s">
        <v>144</v>
      </c>
      <c r="D128" s="349">
        <v>5</v>
      </c>
      <c r="E128" s="349">
        <v>4644.74</v>
      </c>
      <c r="F128" s="350">
        <v>23223.7</v>
      </c>
      <c r="H128" s="352"/>
    </row>
    <row r="129" spans="1:8" s="351" customFormat="1" ht="15">
      <c r="A129" s="346" t="s">
        <v>597</v>
      </c>
      <c r="B129" s="347" t="s">
        <v>598</v>
      </c>
      <c r="C129" s="348" t="s">
        <v>144</v>
      </c>
      <c r="D129" s="349">
        <v>160</v>
      </c>
      <c r="E129" s="349">
        <v>122.949</v>
      </c>
      <c r="F129" s="350">
        <v>19671.84</v>
      </c>
      <c r="H129" s="352"/>
    </row>
    <row r="130" spans="1:8" s="351" customFormat="1" ht="15">
      <c r="A130" s="346" t="s">
        <v>599</v>
      </c>
      <c r="B130" s="347" t="s">
        <v>600</v>
      </c>
      <c r="C130" s="348" t="s">
        <v>144</v>
      </c>
      <c r="D130" s="349">
        <v>50</v>
      </c>
      <c r="E130" s="349">
        <v>4917.96</v>
      </c>
      <c r="F130" s="350">
        <v>245898</v>
      </c>
      <c r="H130" s="352"/>
    </row>
    <row r="131" spans="1:8" s="351" customFormat="1" ht="15">
      <c r="A131" s="346" t="s">
        <v>601</v>
      </c>
      <c r="B131" s="347" t="s">
        <v>602</v>
      </c>
      <c r="C131" s="348" t="s">
        <v>144</v>
      </c>
      <c r="D131" s="349">
        <v>30</v>
      </c>
      <c r="E131" s="349">
        <v>409.83</v>
      </c>
      <c r="F131" s="350">
        <v>12294.9</v>
      </c>
      <c r="H131" s="352"/>
    </row>
    <row r="132" spans="1:8" s="351" customFormat="1" ht="15">
      <c r="A132" s="346" t="s">
        <v>603</v>
      </c>
      <c r="B132" s="347" t="s">
        <v>604</v>
      </c>
      <c r="C132" s="348" t="s">
        <v>605</v>
      </c>
      <c r="D132" s="349">
        <v>500</v>
      </c>
      <c r="E132" s="349">
        <v>54.644</v>
      </c>
      <c r="F132" s="350">
        <v>27322</v>
      </c>
      <c r="H132" s="352"/>
    </row>
    <row r="133" spans="1:8" s="351" customFormat="1" ht="15">
      <c r="A133" s="346" t="s">
        <v>606</v>
      </c>
      <c r="B133" s="347" t="s">
        <v>217</v>
      </c>
      <c r="C133" s="348" t="s">
        <v>165</v>
      </c>
      <c r="D133" s="349">
        <v>295</v>
      </c>
      <c r="E133" s="349">
        <v>140</v>
      </c>
      <c r="F133" s="350">
        <v>41300</v>
      </c>
      <c r="H133" s="352"/>
    </row>
    <row r="134" spans="1:8" s="351" customFormat="1" ht="15">
      <c r="A134" s="346" t="s">
        <v>177</v>
      </c>
      <c r="B134" s="347" t="s">
        <v>607</v>
      </c>
      <c r="C134" s="348" t="s">
        <v>165</v>
      </c>
      <c r="D134" s="349">
        <v>220</v>
      </c>
      <c r="E134" s="349">
        <v>187</v>
      </c>
      <c r="F134" s="350">
        <v>41140</v>
      </c>
      <c r="H134" s="352"/>
    </row>
    <row r="135" spans="1:8" s="351" customFormat="1" ht="15">
      <c r="A135" s="346" t="s">
        <v>152</v>
      </c>
      <c r="B135" s="347" t="s">
        <v>195</v>
      </c>
      <c r="C135" s="348" t="s">
        <v>144</v>
      </c>
      <c r="D135" s="349">
        <v>234</v>
      </c>
      <c r="E135" s="349">
        <v>4936.83418803419</v>
      </c>
      <c r="F135" s="350">
        <v>1155219.2</v>
      </c>
      <c r="H135" s="352"/>
    </row>
    <row r="136" spans="1:8" s="351" customFormat="1" ht="15">
      <c r="A136" s="346" t="s">
        <v>608</v>
      </c>
      <c r="B136" s="347" t="s">
        <v>609</v>
      </c>
      <c r="C136" s="348" t="s">
        <v>144</v>
      </c>
      <c r="D136" s="349">
        <v>200</v>
      </c>
      <c r="E136" s="349">
        <v>137.96</v>
      </c>
      <c r="F136" s="350">
        <v>27592</v>
      </c>
      <c r="H136" s="352"/>
    </row>
    <row r="137" spans="1:8" s="351" customFormat="1" ht="15">
      <c r="A137" s="346" t="s">
        <v>224</v>
      </c>
      <c r="B137" s="347" t="s">
        <v>610</v>
      </c>
      <c r="C137" s="348" t="s">
        <v>144</v>
      </c>
      <c r="D137" s="349">
        <v>20</v>
      </c>
      <c r="E137" s="349">
        <v>3875</v>
      </c>
      <c r="F137" s="350">
        <v>77500</v>
      </c>
      <c r="H137" s="352"/>
    </row>
    <row r="138" spans="1:8" s="351" customFormat="1" ht="15">
      <c r="A138" s="346" t="s">
        <v>215</v>
      </c>
      <c r="B138" s="347" t="s">
        <v>611</v>
      </c>
      <c r="C138" s="348" t="s">
        <v>165</v>
      </c>
      <c r="D138" s="349">
        <v>12203</v>
      </c>
      <c r="E138" s="349">
        <v>82.9810187658772</v>
      </c>
      <c r="F138" s="350">
        <v>1012617.372</v>
      </c>
      <c r="H138" s="352"/>
    </row>
    <row r="139" spans="1:8" s="351" customFormat="1" ht="15">
      <c r="A139" s="346" t="s">
        <v>231</v>
      </c>
      <c r="B139" s="347" t="s">
        <v>217</v>
      </c>
      <c r="C139" s="348" t="s">
        <v>165</v>
      </c>
      <c r="D139" s="349">
        <v>131</v>
      </c>
      <c r="E139" s="349">
        <v>353.795236641221</v>
      </c>
      <c r="F139" s="350">
        <v>46347.176</v>
      </c>
      <c r="H139" s="352"/>
    </row>
    <row r="140" spans="1:8" s="351" customFormat="1" ht="15">
      <c r="A140" s="346" t="s">
        <v>612</v>
      </c>
      <c r="B140" s="347" t="s">
        <v>613</v>
      </c>
      <c r="C140" s="348" t="s">
        <v>144</v>
      </c>
      <c r="D140" s="349">
        <v>1</v>
      </c>
      <c r="E140" s="349">
        <v>63750</v>
      </c>
      <c r="F140" s="350">
        <v>63750</v>
      </c>
      <c r="H140" s="352"/>
    </row>
    <row r="141" spans="1:8" s="351" customFormat="1" ht="15">
      <c r="A141" s="346" t="s">
        <v>614</v>
      </c>
      <c r="B141" s="347" t="s">
        <v>615</v>
      </c>
      <c r="C141" s="348" t="s">
        <v>144</v>
      </c>
      <c r="D141" s="349">
        <v>3</v>
      </c>
      <c r="E141" s="349">
        <v>20833.3333333333</v>
      </c>
      <c r="F141" s="350">
        <v>62500</v>
      </c>
      <c r="H141" s="352"/>
    </row>
    <row r="142" spans="1:8" s="351" customFormat="1" ht="15">
      <c r="A142" s="346" t="s">
        <v>616</v>
      </c>
      <c r="B142" s="347" t="s">
        <v>617</v>
      </c>
      <c r="C142" s="348" t="s">
        <v>234</v>
      </c>
      <c r="D142" s="349">
        <v>500</v>
      </c>
      <c r="E142" s="349">
        <v>260</v>
      </c>
      <c r="F142" s="350">
        <v>130000</v>
      </c>
      <c r="H142" s="352"/>
    </row>
    <row r="143" spans="1:8" s="351" customFormat="1" ht="15">
      <c r="A143" s="346" t="s">
        <v>211</v>
      </c>
      <c r="B143" s="347" t="s">
        <v>618</v>
      </c>
      <c r="C143" s="348" t="s">
        <v>234</v>
      </c>
      <c r="D143" s="349">
        <v>250</v>
      </c>
      <c r="E143" s="349">
        <v>320</v>
      </c>
      <c r="F143" s="350">
        <v>80000</v>
      </c>
      <c r="H143" s="352"/>
    </row>
    <row r="144" spans="1:8" s="351" customFormat="1" ht="15">
      <c r="A144" s="346" t="s">
        <v>210</v>
      </c>
      <c r="B144" s="347" t="s">
        <v>204</v>
      </c>
      <c r="C144" s="348" t="s">
        <v>144</v>
      </c>
      <c r="D144" s="349">
        <v>8</v>
      </c>
      <c r="E144" s="349">
        <v>44393.171125</v>
      </c>
      <c r="F144" s="350">
        <v>355145.369</v>
      </c>
      <c r="H144" s="352"/>
    </row>
    <row r="145" spans="1:8" s="351" customFormat="1" ht="15">
      <c r="A145" s="346" t="s">
        <v>179</v>
      </c>
      <c r="B145" s="347" t="s">
        <v>619</v>
      </c>
      <c r="C145" s="348" t="s">
        <v>144</v>
      </c>
      <c r="D145" s="349">
        <v>130</v>
      </c>
      <c r="E145" s="349">
        <v>1442.81907692308</v>
      </c>
      <c r="F145" s="350">
        <v>187566.48</v>
      </c>
      <c r="H145" s="352"/>
    </row>
    <row r="146" spans="1:8" s="351" customFormat="1" ht="15">
      <c r="A146" s="346" t="s">
        <v>620</v>
      </c>
      <c r="B146" s="347" t="s">
        <v>207</v>
      </c>
      <c r="C146" s="348" t="s">
        <v>144</v>
      </c>
      <c r="D146" s="349">
        <v>107</v>
      </c>
      <c r="E146" s="349">
        <v>6813.45289719626</v>
      </c>
      <c r="F146" s="350">
        <v>729039.46</v>
      </c>
      <c r="H146" s="352"/>
    </row>
    <row r="147" spans="1:8" s="351" customFormat="1" ht="15">
      <c r="A147" s="346" t="s">
        <v>212</v>
      </c>
      <c r="B147" s="347" t="s">
        <v>621</v>
      </c>
      <c r="C147" s="348" t="s">
        <v>144</v>
      </c>
      <c r="D147" s="349">
        <v>1100</v>
      </c>
      <c r="E147" s="349">
        <v>268.685736363636</v>
      </c>
      <c r="F147" s="350">
        <v>295554.31</v>
      </c>
      <c r="H147" s="352"/>
    </row>
    <row r="148" spans="1:8" s="351" customFormat="1" ht="15">
      <c r="A148" s="346" t="s">
        <v>228</v>
      </c>
      <c r="B148" s="347" t="s">
        <v>622</v>
      </c>
      <c r="C148" s="348" t="s">
        <v>144</v>
      </c>
      <c r="D148" s="349">
        <v>1</v>
      </c>
      <c r="E148" s="349">
        <v>5679.09</v>
      </c>
      <c r="F148" s="350">
        <v>5679.09</v>
      </c>
      <c r="H148" s="352"/>
    </row>
    <row r="149" spans="1:8" s="351" customFormat="1" ht="15">
      <c r="A149" s="346" t="s">
        <v>623</v>
      </c>
      <c r="B149" s="347" t="s">
        <v>624</v>
      </c>
      <c r="C149" s="348" t="s">
        <v>144</v>
      </c>
      <c r="D149" s="349">
        <v>432</v>
      </c>
      <c r="E149" s="349">
        <v>130.254490740741</v>
      </c>
      <c r="F149" s="350">
        <v>56269.94</v>
      </c>
      <c r="H149" s="352"/>
    </row>
    <row r="150" spans="1:8" s="351" customFormat="1" ht="15">
      <c r="A150" s="346" t="s">
        <v>625</v>
      </c>
      <c r="B150" s="347" t="s">
        <v>626</v>
      </c>
      <c r="C150" s="348" t="s">
        <v>144</v>
      </c>
      <c r="D150" s="349">
        <v>3</v>
      </c>
      <c r="E150" s="349">
        <v>3692</v>
      </c>
      <c r="F150" s="350">
        <v>11076</v>
      </c>
      <c r="H150" s="352"/>
    </row>
    <row r="151" spans="1:8" s="351" customFormat="1" ht="15">
      <c r="A151" s="346" t="s">
        <v>627</v>
      </c>
      <c r="B151" s="347" t="s">
        <v>218</v>
      </c>
      <c r="C151" s="348" t="s">
        <v>165</v>
      </c>
      <c r="D151" s="349">
        <v>919</v>
      </c>
      <c r="E151" s="349">
        <v>321.307943416757</v>
      </c>
      <c r="F151" s="350">
        <v>295282</v>
      </c>
      <c r="H151" s="352"/>
    </row>
    <row r="152" spans="1:8" s="351" customFormat="1" ht="15">
      <c r="A152" s="346" t="s">
        <v>628</v>
      </c>
      <c r="B152" s="347" t="s">
        <v>574</v>
      </c>
      <c r="C152" s="348" t="s">
        <v>165</v>
      </c>
      <c r="D152" s="349">
        <v>6387</v>
      </c>
      <c r="E152" s="349">
        <v>321.265178174417</v>
      </c>
      <c r="F152" s="350">
        <v>2051920.693</v>
      </c>
      <c r="H152" s="352"/>
    </row>
    <row r="153" spans="1:8" s="351" customFormat="1" ht="15">
      <c r="A153" s="346" t="s">
        <v>629</v>
      </c>
      <c r="B153" s="347" t="s">
        <v>630</v>
      </c>
      <c r="C153" s="348" t="s">
        <v>144</v>
      </c>
      <c r="D153" s="349">
        <v>51</v>
      </c>
      <c r="E153" s="349">
        <v>8999.25</v>
      </c>
      <c r="F153" s="350">
        <v>458961.75</v>
      </c>
      <c r="H153" s="352"/>
    </row>
    <row r="154" spans="1:8" s="351" customFormat="1" ht="15">
      <c r="A154" s="346" t="s">
        <v>631</v>
      </c>
      <c r="B154" s="347" t="s">
        <v>632</v>
      </c>
      <c r="C154" s="348" t="s">
        <v>144</v>
      </c>
      <c r="D154" s="349">
        <v>14</v>
      </c>
      <c r="E154" s="349">
        <v>3100</v>
      </c>
      <c r="F154" s="350">
        <v>43400</v>
      </c>
      <c r="H154" s="352"/>
    </row>
    <row r="155" spans="1:8" s="351" customFormat="1" ht="15">
      <c r="A155" s="346" t="s">
        <v>633</v>
      </c>
      <c r="B155" s="347" t="s">
        <v>634</v>
      </c>
      <c r="C155" s="348" t="s">
        <v>144</v>
      </c>
      <c r="D155" s="349">
        <v>8</v>
      </c>
      <c r="E155" s="349">
        <v>350</v>
      </c>
      <c r="F155" s="350">
        <v>2800</v>
      </c>
      <c r="H155" s="352"/>
    </row>
    <row r="156" spans="1:8" s="351" customFormat="1" ht="15">
      <c r="A156" s="346" t="s">
        <v>635</v>
      </c>
      <c r="B156" s="347" t="s">
        <v>636</v>
      </c>
      <c r="C156" s="348" t="s">
        <v>144</v>
      </c>
      <c r="D156" s="349">
        <v>6</v>
      </c>
      <c r="E156" s="349">
        <v>55</v>
      </c>
      <c r="F156" s="350">
        <v>330</v>
      </c>
      <c r="H156" s="352"/>
    </row>
    <row r="157" spans="1:8" s="351" customFormat="1" ht="15">
      <c r="A157" s="346" t="s">
        <v>637</v>
      </c>
      <c r="B157" s="347" t="s">
        <v>638</v>
      </c>
      <c r="C157" s="348" t="s">
        <v>144</v>
      </c>
      <c r="D157" s="349">
        <v>20</v>
      </c>
      <c r="E157" s="349">
        <v>320</v>
      </c>
      <c r="F157" s="350">
        <v>6400</v>
      </c>
      <c r="H157" s="352"/>
    </row>
    <row r="158" spans="1:8" s="351" customFormat="1" ht="15">
      <c r="A158" s="346" t="s">
        <v>639</v>
      </c>
      <c r="B158" s="347" t="s">
        <v>640</v>
      </c>
      <c r="C158" s="348" t="s">
        <v>144</v>
      </c>
      <c r="D158" s="349">
        <v>21</v>
      </c>
      <c r="E158" s="349">
        <v>6800</v>
      </c>
      <c r="F158" s="350">
        <v>142800</v>
      </c>
      <c r="H158" s="352"/>
    </row>
    <row r="159" spans="1:8" s="351" customFormat="1" ht="15">
      <c r="A159" s="346" t="s">
        <v>641</v>
      </c>
      <c r="B159" s="347" t="s">
        <v>642</v>
      </c>
      <c r="C159" s="348" t="s">
        <v>144</v>
      </c>
      <c r="D159" s="349">
        <v>1</v>
      </c>
      <c r="E159" s="349">
        <v>3900</v>
      </c>
      <c r="F159" s="350">
        <v>3900</v>
      </c>
      <c r="H159" s="352"/>
    </row>
    <row r="160" spans="1:8" s="351" customFormat="1" ht="15">
      <c r="A160" s="346" t="s">
        <v>643</v>
      </c>
      <c r="B160" s="347" t="s">
        <v>644</v>
      </c>
      <c r="C160" s="348" t="s">
        <v>144</v>
      </c>
      <c r="D160" s="349">
        <v>7</v>
      </c>
      <c r="E160" s="349">
        <v>78006.729</v>
      </c>
      <c r="F160" s="350">
        <v>546047.103</v>
      </c>
      <c r="H160" s="352"/>
    </row>
    <row r="161" spans="1:8" s="351" customFormat="1" ht="15">
      <c r="A161" s="346" t="s">
        <v>645</v>
      </c>
      <c r="B161" s="347" t="s">
        <v>646</v>
      </c>
      <c r="C161" s="348" t="s">
        <v>144</v>
      </c>
      <c r="D161" s="349">
        <v>280</v>
      </c>
      <c r="E161" s="349">
        <v>5455.10471428571</v>
      </c>
      <c r="F161" s="350">
        <v>1527429.32</v>
      </c>
      <c r="H161" s="352"/>
    </row>
    <row r="162" spans="1:8" s="351" customFormat="1" ht="15">
      <c r="A162" s="346" t="s">
        <v>647</v>
      </c>
      <c r="B162" s="347" t="s">
        <v>648</v>
      </c>
      <c r="C162" s="348" t="s">
        <v>144</v>
      </c>
      <c r="D162" s="349">
        <v>2500</v>
      </c>
      <c r="E162" s="349">
        <v>37.70464</v>
      </c>
      <c r="F162" s="350">
        <v>94261.6</v>
      </c>
      <c r="H162" s="352"/>
    </row>
    <row r="163" spans="1:8" s="351" customFormat="1" ht="15">
      <c r="A163" s="346" t="s">
        <v>649</v>
      </c>
      <c r="B163" s="347" t="s">
        <v>650</v>
      </c>
      <c r="C163" s="348" t="s">
        <v>144</v>
      </c>
      <c r="D163" s="349">
        <v>14</v>
      </c>
      <c r="E163" s="349">
        <v>68388.177</v>
      </c>
      <c r="F163" s="350">
        <v>957434.478</v>
      </c>
      <c r="H163" s="352"/>
    </row>
    <row r="164" spans="1:8" s="351" customFormat="1" ht="15">
      <c r="A164" s="346" t="s">
        <v>651</v>
      </c>
      <c r="B164" s="347" t="s">
        <v>652</v>
      </c>
      <c r="C164" s="348" t="s">
        <v>144</v>
      </c>
      <c r="D164" s="349">
        <v>20</v>
      </c>
      <c r="E164" s="349">
        <v>2231.782</v>
      </c>
      <c r="F164" s="350">
        <v>44635.64</v>
      </c>
      <c r="H164" s="352"/>
    </row>
    <row r="165" spans="1:8" s="351" customFormat="1" ht="15">
      <c r="A165" s="346" t="s">
        <v>653</v>
      </c>
      <c r="B165" s="347" t="s">
        <v>654</v>
      </c>
      <c r="C165" s="348" t="s">
        <v>588</v>
      </c>
      <c r="D165" s="349">
        <v>10</v>
      </c>
      <c r="E165" s="349">
        <v>2678.138</v>
      </c>
      <c r="F165" s="350">
        <v>26781.38</v>
      </c>
      <c r="H165" s="352"/>
    </row>
    <row r="166" spans="1:8" s="351" customFormat="1" ht="15">
      <c r="A166" s="346" t="s">
        <v>655</v>
      </c>
      <c r="B166" s="347" t="s">
        <v>656</v>
      </c>
      <c r="C166" s="348" t="s">
        <v>144</v>
      </c>
      <c r="D166" s="349">
        <v>7</v>
      </c>
      <c r="E166" s="349">
        <v>2673.38571428571</v>
      </c>
      <c r="F166" s="350">
        <v>18713.7</v>
      </c>
      <c r="H166" s="352"/>
    </row>
    <row r="167" spans="1:8" s="351" customFormat="1" ht="15">
      <c r="A167" s="346" t="s">
        <v>657</v>
      </c>
      <c r="B167" s="347" t="s">
        <v>656</v>
      </c>
      <c r="C167" s="348" t="s">
        <v>144</v>
      </c>
      <c r="D167" s="349">
        <v>1430</v>
      </c>
      <c r="E167" s="349">
        <v>64.9478321678322</v>
      </c>
      <c r="F167" s="350">
        <v>92875.4</v>
      </c>
      <c r="H167" s="352"/>
    </row>
    <row r="168" spans="1:8" s="351" customFormat="1" ht="15">
      <c r="A168" s="346" t="s">
        <v>658</v>
      </c>
      <c r="B168" s="347" t="s">
        <v>241</v>
      </c>
      <c r="C168" s="348" t="s">
        <v>234</v>
      </c>
      <c r="D168" s="349">
        <v>3800</v>
      </c>
      <c r="E168" s="349">
        <v>367.967894736842</v>
      </c>
      <c r="F168" s="350">
        <v>1398278</v>
      </c>
      <c r="H168" s="352"/>
    </row>
    <row r="169" spans="1:8" s="351" customFormat="1" ht="15">
      <c r="A169" s="346" t="s">
        <v>659</v>
      </c>
      <c r="B169" s="347" t="s">
        <v>237</v>
      </c>
      <c r="C169" s="348" t="s">
        <v>234</v>
      </c>
      <c r="D169" s="349">
        <v>2250</v>
      </c>
      <c r="E169" s="349">
        <v>110.955555555556</v>
      </c>
      <c r="F169" s="350">
        <v>249650</v>
      </c>
      <c r="H169" s="352"/>
    </row>
    <row r="170" spans="1:8" s="351" customFormat="1" ht="15">
      <c r="A170" s="346" t="s">
        <v>660</v>
      </c>
      <c r="B170" s="347" t="s">
        <v>661</v>
      </c>
      <c r="C170" s="348" t="s">
        <v>144</v>
      </c>
      <c r="D170" s="349">
        <v>4</v>
      </c>
      <c r="E170" s="349">
        <v>13834.275</v>
      </c>
      <c r="F170" s="350">
        <v>55337.1</v>
      </c>
      <c r="H170" s="352"/>
    </row>
    <row r="171" spans="1:8" s="351" customFormat="1" ht="15">
      <c r="A171" s="346" t="s">
        <v>662</v>
      </c>
      <c r="B171" s="347" t="s">
        <v>663</v>
      </c>
      <c r="C171" s="348" t="s">
        <v>165</v>
      </c>
      <c r="D171" s="349">
        <v>527</v>
      </c>
      <c r="E171" s="349">
        <v>2689.11225806452</v>
      </c>
      <c r="F171" s="350">
        <v>1417162.16</v>
      </c>
      <c r="H171" s="352"/>
    </row>
    <row r="172" spans="1:8" s="351" customFormat="1" ht="15">
      <c r="A172" s="346" t="s">
        <v>664</v>
      </c>
      <c r="B172" s="347" t="s">
        <v>665</v>
      </c>
      <c r="C172" s="348" t="s">
        <v>144</v>
      </c>
      <c r="D172" s="349">
        <v>80</v>
      </c>
      <c r="E172" s="349">
        <v>53534.1496875</v>
      </c>
      <c r="F172" s="350">
        <v>4282731.975</v>
      </c>
      <c r="H172" s="352"/>
    </row>
    <row r="173" spans="1:8" s="351" customFormat="1" ht="15">
      <c r="A173" s="346" t="s">
        <v>666</v>
      </c>
      <c r="B173" s="347" t="s">
        <v>667</v>
      </c>
      <c r="C173" s="348" t="s">
        <v>144</v>
      </c>
      <c r="D173" s="349">
        <v>116</v>
      </c>
      <c r="E173" s="349">
        <v>2178.485</v>
      </c>
      <c r="F173" s="350">
        <v>252704.26</v>
      </c>
      <c r="H173" s="352"/>
    </row>
    <row r="174" spans="1:8" s="351" customFormat="1" ht="15">
      <c r="A174" s="346" t="s">
        <v>668</v>
      </c>
      <c r="B174" s="347" t="s">
        <v>669</v>
      </c>
      <c r="C174" s="348" t="s">
        <v>144</v>
      </c>
      <c r="D174" s="349">
        <v>88</v>
      </c>
      <c r="E174" s="349">
        <v>2994.192</v>
      </c>
      <c r="F174" s="350">
        <v>263488.896</v>
      </c>
      <c r="H174" s="352"/>
    </row>
    <row r="175" spans="1:8" s="351" customFormat="1" ht="15">
      <c r="A175" s="346" t="s">
        <v>670</v>
      </c>
      <c r="B175" s="347" t="s">
        <v>149</v>
      </c>
      <c r="C175" s="348" t="s">
        <v>144</v>
      </c>
      <c r="D175" s="349">
        <v>48</v>
      </c>
      <c r="E175" s="349">
        <v>26865.3933333333</v>
      </c>
      <c r="F175" s="350">
        <v>1289538.88</v>
      </c>
      <c r="H175" s="352"/>
    </row>
    <row r="176" spans="1:8" s="351" customFormat="1" ht="15">
      <c r="A176" s="346" t="s">
        <v>671</v>
      </c>
      <c r="B176" s="347" t="s">
        <v>672</v>
      </c>
      <c r="C176" s="348" t="s">
        <v>144</v>
      </c>
      <c r="D176" s="349">
        <v>71</v>
      </c>
      <c r="E176" s="349">
        <v>50373.603056338</v>
      </c>
      <c r="F176" s="350">
        <v>3576525.817</v>
      </c>
      <c r="H176" s="352"/>
    </row>
    <row r="177" spans="1:8" s="351" customFormat="1" ht="15">
      <c r="A177" s="346" t="s">
        <v>673</v>
      </c>
      <c r="B177" s="347" t="s">
        <v>157</v>
      </c>
      <c r="C177" s="348" t="s">
        <v>144</v>
      </c>
      <c r="D177" s="349">
        <v>116</v>
      </c>
      <c r="E177" s="349">
        <v>29029.6525</v>
      </c>
      <c r="F177" s="350">
        <v>3367439.69</v>
      </c>
      <c r="H177" s="352"/>
    </row>
    <row r="178" spans="1:8" s="351" customFormat="1" ht="15">
      <c r="A178" s="346" t="s">
        <v>674</v>
      </c>
      <c r="B178" s="347" t="s">
        <v>675</v>
      </c>
      <c r="C178" s="348" t="s">
        <v>144</v>
      </c>
      <c r="D178" s="349">
        <v>50</v>
      </c>
      <c r="E178" s="349">
        <v>2649.6014</v>
      </c>
      <c r="F178" s="350">
        <v>132480.07</v>
      </c>
      <c r="H178" s="352"/>
    </row>
    <row r="179" spans="1:8" s="351" customFormat="1" ht="15">
      <c r="A179" s="346" t="s">
        <v>676</v>
      </c>
      <c r="B179" s="347" t="s">
        <v>677</v>
      </c>
      <c r="C179" s="348" t="s">
        <v>144</v>
      </c>
      <c r="D179" s="349">
        <v>150</v>
      </c>
      <c r="E179" s="349">
        <v>8288.497</v>
      </c>
      <c r="F179" s="350">
        <v>1243274.55</v>
      </c>
      <c r="H179" s="352"/>
    </row>
    <row r="180" spans="1:6" s="358" customFormat="1" ht="14.25">
      <c r="A180" s="353"/>
      <c r="B180" s="354" t="s">
        <v>678</v>
      </c>
      <c r="C180" s="355"/>
      <c r="D180" s="356"/>
      <c r="E180" s="356"/>
      <c r="F180" s="357">
        <v>66645072.000000015</v>
      </c>
    </row>
    <row r="182" spans="5:6" ht="15.75">
      <c r="E182" s="68" t="s">
        <v>260</v>
      </c>
      <c r="F182" s="512"/>
    </row>
    <row r="183" ht="15.75">
      <c r="E183" s="66"/>
    </row>
    <row r="184" ht="15.75">
      <c r="E184" s="66" t="s">
        <v>131</v>
      </c>
    </row>
    <row r="189" ht="15.75">
      <c r="B189" s="8" t="s">
        <v>261</v>
      </c>
    </row>
    <row r="190" ht="15.75">
      <c r="B190" s="8" t="s">
        <v>262</v>
      </c>
    </row>
  </sheetData>
  <sheetProtection/>
  <mergeCells count="1">
    <mergeCell ref="A7:F7"/>
  </mergeCells>
  <printOptions/>
  <pageMargins left="0.8" right="0.35" top="0.75" bottom="0.75" header="0.3" footer="0.3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K60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6" width="9.140625" style="516" customWidth="1"/>
    <col min="7" max="7" width="13.140625" style="516" customWidth="1"/>
    <col min="8" max="8" width="9.140625" style="516" customWidth="1"/>
    <col min="9" max="9" width="19.7109375" style="516" customWidth="1"/>
    <col min="10" max="16384" width="9.140625" style="516" customWidth="1"/>
  </cols>
  <sheetData>
    <row r="1" spans="1:9" ht="12.75">
      <c r="A1" s="513"/>
      <c r="B1" s="514"/>
      <c r="C1" s="514"/>
      <c r="D1" s="514"/>
      <c r="E1" s="514"/>
      <c r="F1" s="514"/>
      <c r="G1" s="514"/>
      <c r="H1" s="514"/>
      <c r="I1" s="515"/>
    </row>
    <row r="2" spans="1:9" ht="12.75">
      <c r="A2" s="370"/>
      <c r="B2" s="361"/>
      <c r="C2" s="361"/>
      <c r="D2" s="361"/>
      <c r="E2" s="361"/>
      <c r="F2" s="361"/>
      <c r="G2" s="361"/>
      <c r="H2" s="361"/>
      <c r="I2" s="371"/>
    </row>
    <row r="3" spans="1:9" ht="12.75">
      <c r="A3" s="370"/>
      <c r="B3" s="361"/>
      <c r="C3" s="361"/>
      <c r="D3" s="361"/>
      <c r="E3" s="361"/>
      <c r="F3" s="361"/>
      <c r="G3" s="361"/>
      <c r="H3" s="361"/>
      <c r="I3" s="371"/>
    </row>
    <row r="4" spans="1:9" ht="12.75">
      <c r="A4" s="370"/>
      <c r="B4" s="361"/>
      <c r="C4" s="361"/>
      <c r="D4" s="361"/>
      <c r="E4" s="361"/>
      <c r="F4" s="361"/>
      <c r="G4" s="361"/>
      <c r="H4" s="361"/>
      <c r="I4" s="371"/>
    </row>
    <row r="5" spans="1:9" ht="12.75">
      <c r="A5" s="370"/>
      <c r="B5" s="361"/>
      <c r="C5" s="361"/>
      <c r="D5" s="361"/>
      <c r="E5" s="361"/>
      <c r="F5" s="361"/>
      <c r="G5" s="361"/>
      <c r="H5" s="361"/>
      <c r="I5" s="371"/>
    </row>
    <row r="6" spans="1:9" ht="12.75">
      <c r="A6" s="370"/>
      <c r="B6" s="361"/>
      <c r="C6" s="361"/>
      <c r="D6" s="361"/>
      <c r="E6" s="361"/>
      <c r="F6" s="361"/>
      <c r="G6" s="361"/>
      <c r="H6" s="361"/>
      <c r="I6" s="371"/>
    </row>
    <row r="7" spans="1:9" ht="13.5" thickBot="1">
      <c r="A7" s="370"/>
      <c r="B7" s="361"/>
      <c r="C7" s="361" t="s">
        <v>694</v>
      </c>
      <c r="D7" s="361"/>
      <c r="E7" s="361">
        <v>2010</v>
      </c>
      <c r="F7" s="361"/>
      <c r="G7" s="361"/>
      <c r="H7" s="361"/>
      <c r="I7" s="371"/>
    </row>
    <row r="8" spans="1:9" ht="12.75">
      <c r="A8" s="370"/>
      <c r="B8" s="361"/>
      <c r="C8" s="361"/>
      <c r="D8" s="513" t="s">
        <v>928</v>
      </c>
      <c r="E8" s="514"/>
      <c r="F8" s="514"/>
      <c r="G8" s="514"/>
      <c r="H8" s="514"/>
      <c r="I8" s="515"/>
    </row>
    <row r="9" spans="1:9" ht="13.5" thickBot="1">
      <c r="A9" s="370"/>
      <c r="B9" s="361"/>
      <c r="C9" s="361"/>
      <c r="D9" s="517"/>
      <c r="E9" s="368"/>
      <c r="F9" s="368"/>
      <c r="G9" s="368"/>
      <c r="H9" s="368"/>
      <c r="I9" s="369"/>
    </row>
    <row r="10" spans="1:9" ht="13.5" thickBot="1">
      <c r="A10" s="370"/>
      <c r="B10" s="361"/>
      <c r="C10" s="361"/>
      <c r="D10" s="361"/>
      <c r="E10" s="361"/>
      <c r="F10" s="361"/>
      <c r="G10" s="361"/>
      <c r="H10" s="361"/>
      <c r="I10" s="371"/>
    </row>
    <row r="11" spans="1:9" ht="19.5" thickBot="1">
      <c r="A11" s="513" t="s">
        <v>695</v>
      </c>
      <c r="B11" s="514"/>
      <c r="C11" s="514"/>
      <c r="D11" s="514"/>
      <c r="E11" s="362">
        <v>-3</v>
      </c>
      <c r="F11" s="363"/>
      <c r="G11" s="364" t="s">
        <v>931</v>
      </c>
      <c r="H11" s="363"/>
      <c r="I11" s="365"/>
    </row>
    <row r="12" spans="1:9" ht="13.5" thickBot="1">
      <c r="A12" s="370" t="s">
        <v>696</v>
      </c>
      <c r="B12" s="361"/>
      <c r="C12" s="361"/>
      <c r="D12" s="375"/>
      <c r="E12" s="366">
        <v>-4</v>
      </c>
      <c r="F12" s="363"/>
      <c r="G12" s="363" t="s">
        <v>932</v>
      </c>
      <c r="H12" s="363"/>
      <c r="I12" s="365"/>
    </row>
    <row r="13" spans="1:9" ht="13.5" thickBot="1">
      <c r="A13" s="370" t="s">
        <v>697</v>
      </c>
      <c r="B13" s="361"/>
      <c r="C13" s="361"/>
      <c r="D13" s="361"/>
      <c r="E13" s="367">
        <v>-5</v>
      </c>
      <c r="F13" s="363"/>
      <c r="G13" s="363" t="s">
        <v>933</v>
      </c>
      <c r="H13" s="363"/>
      <c r="I13" s="365"/>
    </row>
    <row r="14" spans="1:9" ht="13.5" thickBot="1">
      <c r="A14" s="370" t="s">
        <v>698</v>
      </c>
      <c r="B14" s="361"/>
      <c r="C14" s="361"/>
      <c r="D14" s="361"/>
      <c r="E14" s="367">
        <v>-6</v>
      </c>
      <c r="F14" s="363"/>
      <c r="G14" s="363" t="s">
        <v>934</v>
      </c>
      <c r="H14" s="363"/>
      <c r="I14" s="365"/>
    </row>
    <row r="15" spans="1:9" ht="13.5" thickBot="1">
      <c r="A15" s="370" t="s">
        <v>699</v>
      </c>
      <c r="B15" s="361"/>
      <c r="C15" s="361"/>
      <c r="D15" s="361"/>
      <c r="E15" s="367">
        <v>-7</v>
      </c>
      <c r="F15" s="363"/>
      <c r="G15" s="363" t="s">
        <v>934</v>
      </c>
      <c r="H15" s="363"/>
      <c r="I15" s="365"/>
    </row>
    <row r="16" spans="1:9" ht="13.5" thickBot="1">
      <c r="A16" s="370" t="s">
        <v>700</v>
      </c>
      <c r="B16" s="361"/>
      <c r="C16" s="361"/>
      <c r="D16" s="361"/>
      <c r="E16" s="367">
        <v>-8</v>
      </c>
      <c r="F16" s="363"/>
      <c r="G16" s="363"/>
      <c r="H16" s="363"/>
      <c r="I16" s="365"/>
    </row>
    <row r="17" spans="1:9" ht="13.5" thickBot="1">
      <c r="A17" s="517"/>
      <c r="B17" s="368"/>
      <c r="C17" s="368"/>
      <c r="D17" s="368"/>
      <c r="E17" s="368"/>
      <c r="F17" s="368"/>
      <c r="G17" s="368"/>
      <c r="H17" s="368"/>
      <c r="I17" s="369"/>
    </row>
    <row r="18" spans="1:9" ht="12.75">
      <c r="A18" s="370"/>
      <c r="B18" s="361"/>
      <c r="C18" s="361"/>
      <c r="D18" s="361"/>
      <c r="E18" s="361" t="s">
        <v>701</v>
      </c>
      <c r="F18" s="361"/>
      <c r="G18" s="361"/>
      <c r="H18" s="361"/>
      <c r="I18" s="371"/>
    </row>
    <row r="19" spans="1:9" ht="12.75">
      <c r="A19" s="370"/>
      <c r="B19" s="361"/>
      <c r="C19" s="361"/>
      <c r="D19" s="361"/>
      <c r="E19" s="361"/>
      <c r="F19" s="361"/>
      <c r="G19" s="361"/>
      <c r="H19" s="361"/>
      <c r="I19" s="371"/>
    </row>
    <row r="20" spans="1:9" ht="13.5" thickBot="1">
      <c r="A20" s="370" t="s">
        <v>702</v>
      </c>
      <c r="B20" s="361"/>
      <c r="C20" s="361"/>
      <c r="D20" s="361"/>
      <c r="E20" s="361"/>
      <c r="F20" s="361"/>
      <c r="G20" s="361" t="s">
        <v>703</v>
      </c>
      <c r="H20" s="361"/>
      <c r="I20" s="371" t="s">
        <v>704</v>
      </c>
    </row>
    <row r="21" spans="1:11" ht="13.5" thickBot="1">
      <c r="A21" s="372" t="s">
        <v>705</v>
      </c>
      <c r="B21" s="361" t="s">
        <v>706</v>
      </c>
      <c r="C21" s="361"/>
      <c r="D21" s="361"/>
      <c r="E21" s="361"/>
      <c r="F21" s="518">
        <v>-8</v>
      </c>
      <c r="G21" s="373">
        <v>129547067</v>
      </c>
      <c r="H21" s="375">
        <v>-9</v>
      </c>
      <c r="I21" s="374">
        <v>129547067</v>
      </c>
      <c r="K21" s="516">
        <v>129547067</v>
      </c>
    </row>
    <row r="22" spans="1:9" ht="13.5" thickBot="1">
      <c r="A22" s="370"/>
      <c r="B22" s="361"/>
      <c r="C22" s="361"/>
      <c r="D22" s="361"/>
      <c r="E22" s="361"/>
      <c r="F22" s="375"/>
      <c r="G22" s="375"/>
      <c r="H22" s="375"/>
      <c r="I22" s="376"/>
    </row>
    <row r="23" spans="1:9" ht="13.5" thickBot="1">
      <c r="A23" s="372" t="s">
        <v>707</v>
      </c>
      <c r="B23" s="361" t="s">
        <v>708</v>
      </c>
      <c r="C23" s="361"/>
      <c r="D23" s="361"/>
      <c r="E23" s="361"/>
      <c r="F23" s="375">
        <v>-10</v>
      </c>
      <c r="G23" s="373">
        <v>119723662</v>
      </c>
      <c r="H23" s="375">
        <v>-11</v>
      </c>
      <c r="I23" s="373">
        <v>119723662</v>
      </c>
    </row>
    <row r="24" spans="1:9" ht="13.5" thickBot="1">
      <c r="A24" s="377"/>
      <c r="B24" s="375"/>
      <c r="C24" s="375"/>
      <c r="D24" s="375"/>
      <c r="E24" s="375"/>
      <c r="F24" s="375"/>
      <c r="G24" s="375"/>
      <c r="H24" s="375"/>
      <c r="I24" s="376"/>
    </row>
    <row r="25" spans="1:9" ht="13.5" thickBot="1">
      <c r="A25" s="378">
        <v>-12</v>
      </c>
      <c r="B25" s="375" t="s">
        <v>709</v>
      </c>
      <c r="C25" s="375"/>
      <c r="D25" s="375"/>
      <c r="E25" s="375"/>
      <c r="F25" s="519"/>
      <c r="G25" s="520"/>
      <c r="H25" s="375">
        <v>-12</v>
      </c>
      <c r="I25" s="373">
        <v>0</v>
      </c>
    </row>
    <row r="26" spans="1:9" ht="12.75">
      <c r="A26" s="377" t="s">
        <v>710</v>
      </c>
      <c r="B26" s="375"/>
      <c r="C26" s="375"/>
      <c r="D26" s="375"/>
      <c r="E26" s="375"/>
      <c r="F26" s="375"/>
      <c r="G26" s="375"/>
      <c r="H26" s="375"/>
      <c r="I26" s="376"/>
    </row>
    <row r="27" spans="1:9" ht="13.5" thickBot="1">
      <c r="A27" s="377"/>
      <c r="B27" s="375"/>
      <c r="C27" s="375"/>
      <c r="D27" s="375"/>
      <c r="E27" s="375"/>
      <c r="F27" s="375"/>
      <c r="G27" s="375"/>
      <c r="H27" s="375"/>
      <c r="I27" s="376"/>
    </row>
    <row r="28" spans="1:9" ht="13.5" thickBot="1">
      <c r="A28" s="379" t="s">
        <v>935</v>
      </c>
      <c r="B28" s="375" t="s">
        <v>711</v>
      </c>
      <c r="C28" s="375"/>
      <c r="D28" s="375"/>
      <c r="E28" s="375"/>
      <c r="F28" s="375">
        <v>-13</v>
      </c>
      <c r="G28" s="373"/>
      <c r="H28" s="375">
        <v>-14</v>
      </c>
      <c r="I28" s="373"/>
    </row>
    <row r="29" spans="1:9" ht="13.5" thickBot="1">
      <c r="A29" s="379" t="s">
        <v>936</v>
      </c>
      <c r="B29" s="375" t="s">
        <v>110</v>
      </c>
      <c r="C29" s="375"/>
      <c r="D29" s="375"/>
      <c r="E29" s="375"/>
      <c r="F29" s="375">
        <v>-15</v>
      </c>
      <c r="G29" s="373">
        <v>9823405</v>
      </c>
      <c r="H29" s="375">
        <v>-16</v>
      </c>
      <c r="I29" s="373">
        <v>9823405</v>
      </c>
    </row>
    <row r="30" spans="1:9" ht="13.5" thickBot="1">
      <c r="A30" s="377">
        <v>-17</v>
      </c>
      <c r="B30" s="375" t="s">
        <v>712</v>
      </c>
      <c r="C30" s="375"/>
      <c r="D30" s="375"/>
      <c r="E30" s="375"/>
      <c r="F30" s="375"/>
      <c r="G30" s="375"/>
      <c r="H30" s="375">
        <v>-17</v>
      </c>
      <c r="I30" s="373"/>
    </row>
    <row r="31" spans="1:9" ht="13.5" thickBot="1">
      <c r="A31" s="377">
        <v>-18</v>
      </c>
      <c r="B31" s="375" t="s">
        <v>713</v>
      </c>
      <c r="C31" s="375"/>
      <c r="D31" s="375"/>
      <c r="E31" s="375"/>
      <c r="F31" s="375"/>
      <c r="G31" s="375"/>
      <c r="H31" s="375">
        <v>-18</v>
      </c>
      <c r="I31" s="373">
        <v>9823405</v>
      </c>
    </row>
    <row r="32" spans="1:9" ht="12.75">
      <c r="A32" s="377"/>
      <c r="B32" s="375"/>
      <c r="C32" s="375"/>
      <c r="D32" s="375"/>
      <c r="E32" s="375"/>
      <c r="F32" s="375"/>
      <c r="G32" s="375"/>
      <c r="H32" s="375"/>
      <c r="I32" s="376"/>
    </row>
    <row r="33" spans="1:9" ht="12.75">
      <c r="A33" s="377"/>
      <c r="B33" s="375"/>
      <c r="C33" s="375"/>
      <c r="D33" s="375"/>
      <c r="E33" s="375" t="s">
        <v>714</v>
      </c>
      <c r="F33" s="375"/>
      <c r="G33" s="375"/>
      <c r="H33" s="375"/>
      <c r="I33" s="376"/>
    </row>
    <row r="34" spans="1:9" ht="13.5" thickBot="1">
      <c r="A34" s="377"/>
      <c r="B34" s="375"/>
      <c r="C34" s="375"/>
      <c r="D34" s="375"/>
      <c r="E34" s="375"/>
      <c r="F34" s="375"/>
      <c r="G34" s="375"/>
      <c r="H34" s="375"/>
      <c r="I34" s="376"/>
    </row>
    <row r="35" spans="1:9" ht="13.5" thickBot="1">
      <c r="A35" s="377">
        <v>-19</v>
      </c>
      <c r="B35" s="375" t="s">
        <v>715</v>
      </c>
      <c r="C35" s="375"/>
      <c r="D35" s="375"/>
      <c r="E35" s="375"/>
      <c r="F35" s="375"/>
      <c r="G35" s="375"/>
      <c r="H35" s="375">
        <v>-19</v>
      </c>
      <c r="I35" s="373">
        <v>982340.5</v>
      </c>
    </row>
    <row r="36" spans="1:9" ht="13.5" thickBot="1">
      <c r="A36" s="377">
        <v>-20</v>
      </c>
      <c r="B36" s="375" t="s">
        <v>716</v>
      </c>
      <c r="C36" s="375"/>
      <c r="D36" s="375"/>
      <c r="E36" s="375"/>
      <c r="F36" s="375"/>
      <c r="G36" s="375"/>
      <c r="H36" s="375">
        <v>-20</v>
      </c>
      <c r="I36" s="380"/>
    </row>
    <row r="37" spans="1:9" ht="13.5" thickBot="1">
      <c r="A37" s="377">
        <v>-21</v>
      </c>
      <c r="B37" s="375" t="s">
        <v>717</v>
      </c>
      <c r="C37" s="375"/>
      <c r="D37" s="375"/>
      <c r="E37" s="375"/>
      <c r="F37" s="375"/>
      <c r="G37" s="375"/>
      <c r="H37" s="375">
        <v>-21</v>
      </c>
      <c r="I37" s="373">
        <v>982340.5</v>
      </c>
    </row>
    <row r="38" spans="1:9" ht="13.5" thickBot="1">
      <c r="A38" s="377">
        <v>-22</v>
      </c>
      <c r="B38" s="375" t="s">
        <v>718</v>
      </c>
      <c r="C38" s="375"/>
      <c r="D38" s="375"/>
      <c r="E38" s="375"/>
      <c r="F38" s="375">
        <v>-22</v>
      </c>
      <c r="G38" s="373"/>
      <c r="H38" s="375"/>
      <c r="I38" s="376"/>
    </row>
    <row r="39" spans="1:9" ht="13.5" thickBot="1">
      <c r="A39" s="377">
        <v>-23</v>
      </c>
      <c r="B39" s="375" t="s">
        <v>719</v>
      </c>
      <c r="C39" s="375"/>
      <c r="D39" s="375"/>
      <c r="E39" s="375"/>
      <c r="F39" s="375">
        <v>-23</v>
      </c>
      <c r="G39" s="373">
        <v>816216</v>
      </c>
      <c r="H39" s="375"/>
      <c r="I39" s="376"/>
    </row>
    <row r="40" spans="1:9" ht="13.5" thickBot="1">
      <c r="A40" s="377">
        <v>-24</v>
      </c>
      <c r="B40" s="375" t="s">
        <v>720</v>
      </c>
      <c r="C40" s="375"/>
      <c r="D40" s="375"/>
      <c r="E40" s="375"/>
      <c r="F40" s="375">
        <v>-24</v>
      </c>
      <c r="G40" s="373">
        <v>0</v>
      </c>
      <c r="H40" s="375"/>
      <c r="I40" s="376"/>
    </row>
    <row r="41" spans="1:9" ht="13.5" thickBot="1">
      <c r="A41" s="377">
        <v>-25</v>
      </c>
      <c r="B41" s="375" t="s">
        <v>721</v>
      </c>
      <c r="C41" s="375"/>
      <c r="D41" s="375"/>
      <c r="E41" s="375"/>
      <c r="F41" s="375">
        <v>-25</v>
      </c>
      <c r="G41" s="373"/>
      <c r="H41" s="375"/>
      <c r="I41" s="376"/>
    </row>
    <row r="42" spans="1:9" ht="13.5" thickBot="1">
      <c r="A42" s="377">
        <v>-26</v>
      </c>
      <c r="B42" s="375" t="s">
        <v>913</v>
      </c>
      <c r="C42" s="375"/>
      <c r="D42" s="375"/>
      <c r="E42" s="375"/>
      <c r="F42" s="375">
        <v>-26</v>
      </c>
      <c r="G42" s="373"/>
      <c r="H42" s="519"/>
      <c r="I42" s="521"/>
    </row>
    <row r="43" spans="1:9" ht="13.5" thickBot="1">
      <c r="A43" s="377">
        <v>-27</v>
      </c>
      <c r="B43" s="375" t="s">
        <v>914</v>
      </c>
      <c r="C43" s="375"/>
      <c r="D43" s="375"/>
      <c r="E43" s="375"/>
      <c r="F43" s="375"/>
      <c r="G43" s="375"/>
      <c r="H43" s="375">
        <v>-27</v>
      </c>
      <c r="I43" s="373">
        <v>166124.5</v>
      </c>
    </row>
    <row r="44" spans="1:9" ht="13.5" thickBot="1">
      <c r="A44" s="377">
        <v>-28</v>
      </c>
      <c r="B44" s="375" t="s">
        <v>722</v>
      </c>
      <c r="C44" s="375"/>
      <c r="D44" s="375"/>
      <c r="E44" s="375"/>
      <c r="F44" s="375"/>
      <c r="G44" s="375"/>
      <c r="H44" s="375">
        <v>-28</v>
      </c>
      <c r="I44" s="373"/>
    </row>
    <row r="45" spans="1:9" ht="13.5" thickBot="1">
      <c r="A45" s="377">
        <v>-29</v>
      </c>
      <c r="B45" s="375" t="s">
        <v>723</v>
      </c>
      <c r="C45" s="375"/>
      <c r="D45" s="375"/>
      <c r="E45" s="375"/>
      <c r="F45" s="375"/>
      <c r="G45" s="375"/>
      <c r="H45" s="375">
        <v>-28</v>
      </c>
      <c r="I45" s="373"/>
    </row>
    <row r="46" spans="1:9" ht="12.75">
      <c r="A46" s="377" t="s">
        <v>735</v>
      </c>
      <c r="B46" s="522"/>
      <c r="C46" s="523"/>
      <c r="D46" s="523"/>
      <c r="E46" s="523"/>
      <c r="F46" s="523"/>
      <c r="G46" s="524"/>
      <c r="H46" s="524"/>
      <c r="I46" s="376"/>
    </row>
    <row r="47" spans="1:9" ht="13.5" thickBot="1">
      <c r="A47" s="525"/>
      <c r="B47" s="526"/>
      <c r="C47" s="526"/>
      <c r="D47" s="526"/>
      <c r="E47" s="526"/>
      <c r="F47" s="526"/>
      <c r="G47" s="526"/>
      <c r="H47" s="526"/>
      <c r="I47" s="527"/>
    </row>
    <row r="48" spans="1:9" ht="12.75">
      <c r="A48" s="377"/>
      <c r="B48" s="375"/>
      <c r="C48" s="375"/>
      <c r="D48" s="375"/>
      <c r="E48" s="375" t="s">
        <v>724</v>
      </c>
      <c r="F48" s="375"/>
      <c r="G48" s="375"/>
      <c r="H48" s="375"/>
      <c r="I48" s="376"/>
    </row>
    <row r="49" spans="1:9" ht="12.75">
      <c r="A49" s="377" t="s">
        <v>725</v>
      </c>
      <c r="B49" s="375"/>
      <c r="C49" s="375"/>
      <c r="D49" s="375"/>
      <c r="E49" s="375"/>
      <c r="F49" s="375"/>
      <c r="G49" s="375"/>
      <c r="H49" s="375"/>
      <c r="I49" s="376"/>
    </row>
    <row r="50" spans="1:9" ht="12.75">
      <c r="A50" s="377"/>
      <c r="B50" s="375"/>
      <c r="C50" s="375"/>
      <c r="D50" s="375"/>
      <c r="E50" s="375"/>
      <c r="F50" s="375"/>
      <c r="G50" s="375"/>
      <c r="H50" s="375"/>
      <c r="I50" s="376"/>
    </row>
    <row r="51" spans="1:9" ht="12.75">
      <c r="A51" s="528"/>
      <c r="B51" s="375" t="s">
        <v>726</v>
      </c>
      <c r="C51" s="375"/>
      <c r="D51" s="375"/>
      <c r="E51" s="375"/>
      <c r="F51" s="375"/>
      <c r="G51" s="375"/>
      <c r="H51" s="375"/>
      <c r="I51" s="376"/>
    </row>
    <row r="52" spans="1:9" ht="13.5" thickBot="1">
      <c r="A52" s="377"/>
      <c r="B52" s="375"/>
      <c r="C52" s="375"/>
      <c r="D52" s="375"/>
      <c r="E52" s="375"/>
      <c r="F52" s="375"/>
      <c r="G52" s="375"/>
      <c r="H52" s="375"/>
      <c r="I52" s="376"/>
    </row>
    <row r="53" spans="1:9" ht="13.5" thickBot="1">
      <c r="A53" s="377"/>
      <c r="B53" s="375" t="s">
        <v>727</v>
      </c>
      <c r="C53" s="375"/>
      <c r="D53" s="375"/>
      <c r="E53" s="375" t="s">
        <v>728</v>
      </c>
      <c r="F53" s="375"/>
      <c r="G53" s="375" t="s">
        <v>729</v>
      </c>
      <c r="H53" s="375"/>
      <c r="I53" s="373"/>
    </row>
    <row r="54" spans="1:9" ht="12.75">
      <c r="A54" s="377"/>
      <c r="B54" s="375"/>
      <c r="C54" s="375"/>
      <c r="D54" s="375"/>
      <c r="E54" s="375"/>
      <c r="F54" s="375"/>
      <c r="G54" s="375"/>
      <c r="H54" s="375"/>
      <c r="I54" s="376"/>
    </row>
    <row r="55" spans="1:9" ht="12.75">
      <c r="A55" s="377"/>
      <c r="B55" s="375" t="s">
        <v>730</v>
      </c>
      <c r="C55" s="375"/>
      <c r="D55" s="375"/>
      <c r="E55" s="375"/>
      <c r="F55" s="375"/>
      <c r="G55" s="375"/>
      <c r="H55" s="375"/>
      <c r="I55" s="376"/>
    </row>
    <row r="56" spans="1:9" ht="12.75">
      <c r="A56" s="377"/>
      <c r="B56" s="375"/>
      <c r="C56" s="375"/>
      <c r="D56" s="375"/>
      <c r="E56" s="375" t="s">
        <v>731</v>
      </c>
      <c r="F56" s="375"/>
      <c r="G56" s="375"/>
      <c r="H56" s="375"/>
      <c r="I56" s="376"/>
    </row>
    <row r="57" spans="1:9" ht="12.75">
      <c r="A57" s="377"/>
      <c r="B57" s="375" t="s">
        <v>732</v>
      </c>
      <c r="C57" s="375"/>
      <c r="D57" s="375"/>
      <c r="E57" s="375"/>
      <c r="F57" s="375"/>
      <c r="G57" s="375"/>
      <c r="H57" s="375" t="s">
        <v>733</v>
      </c>
      <c r="I57" s="376"/>
    </row>
    <row r="58" spans="1:9" ht="12.75">
      <c r="A58" s="377"/>
      <c r="B58" s="375"/>
      <c r="C58" s="375"/>
      <c r="D58" s="375"/>
      <c r="E58" s="375"/>
      <c r="F58" s="375"/>
      <c r="G58" s="375"/>
      <c r="H58" s="375" t="s">
        <v>734</v>
      </c>
      <c r="I58" s="376"/>
    </row>
    <row r="59" spans="1:9" ht="13.5" thickBot="1">
      <c r="A59" s="525"/>
      <c r="B59" s="526"/>
      <c r="C59" s="526"/>
      <c r="D59" s="526"/>
      <c r="E59" s="526"/>
      <c r="F59" s="526"/>
      <c r="G59" s="526"/>
      <c r="H59" s="526"/>
      <c r="I59" s="527"/>
    </row>
    <row r="60" spans="1:9" ht="13.5" thickBot="1">
      <c r="A60" s="525"/>
      <c r="B60" s="526"/>
      <c r="C60" s="526"/>
      <c r="D60" s="526"/>
      <c r="E60" s="526"/>
      <c r="F60" s="526"/>
      <c r="G60" s="526"/>
      <c r="H60" s="526"/>
      <c r="I60" s="527"/>
    </row>
  </sheetData>
  <sheetProtection/>
  <printOptions/>
  <pageMargins left="0.95" right="0.2" top="0.75" bottom="0.5" header="0.3" footer="0.3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1:G100"/>
  <sheetViews>
    <sheetView view="pageBreakPreview" zoomScaleSheetLayoutView="100" zoomScalePageLayoutView="0" workbookViewId="0" topLeftCell="A82">
      <selection activeCell="F102" sqref="F102"/>
    </sheetView>
  </sheetViews>
  <sheetFormatPr defaultColWidth="9.140625" defaultRowHeight="12.75"/>
  <cols>
    <col min="1" max="1" width="3.28125" style="6" customWidth="1"/>
    <col min="2" max="2" width="58.8515625" style="6" customWidth="1"/>
    <col min="3" max="3" width="10.57421875" style="6" customWidth="1"/>
    <col min="4" max="4" width="10.57421875" style="6" bestFit="1" customWidth="1"/>
    <col min="5" max="5" width="13.8515625" style="6" customWidth="1"/>
    <col min="6" max="6" width="14.140625" style="6" customWidth="1"/>
    <col min="7" max="7" width="6.57421875" style="6" customWidth="1"/>
    <col min="8" max="16384" width="9.140625" style="6" customWidth="1"/>
  </cols>
  <sheetData>
    <row r="1" ht="15">
      <c r="B1" s="429" t="s">
        <v>910</v>
      </c>
    </row>
    <row r="2" ht="15">
      <c r="B2" s="429" t="s">
        <v>911</v>
      </c>
    </row>
    <row r="3" ht="15">
      <c r="E3" s="6" t="s">
        <v>736</v>
      </c>
    </row>
    <row r="5" spans="1:7" ht="15">
      <c r="A5" s="58"/>
      <c r="B5" s="58"/>
      <c r="C5" s="58"/>
      <c r="D5" s="58"/>
      <c r="E5" s="430"/>
      <c r="F5" s="431" t="s">
        <v>737</v>
      </c>
      <c r="G5" s="58"/>
    </row>
    <row r="6" spans="1:7" ht="15.75" customHeight="1">
      <c r="A6" s="580" t="s">
        <v>738</v>
      </c>
      <c r="B6" s="581"/>
      <c r="C6" s="581"/>
      <c r="D6" s="581"/>
      <c r="E6" s="581"/>
      <c r="F6" s="582"/>
      <c r="G6" s="432"/>
    </row>
    <row r="7" spans="1:6" s="59" customFormat="1" ht="33" customHeight="1">
      <c r="A7" s="381" t="s">
        <v>13</v>
      </c>
      <c r="B7" s="433" t="s">
        <v>364</v>
      </c>
      <c r="C7" s="434" t="s">
        <v>739</v>
      </c>
      <c r="D7" s="434" t="s">
        <v>740</v>
      </c>
      <c r="E7" s="434" t="s">
        <v>741</v>
      </c>
      <c r="F7" s="434" t="s">
        <v>742</v>
      </c>
    </row>
    <row r="8" spans="1:6" ht="16.5" customHeight="1">
      <c r="A8" s="381">
        <v>1</v>
      </c>
      <c r="B8" s="382" t="s">
        <v>743</v>
      </c>
      <c r="C8" s="383">
        <v>70</v>
      </c>
      <c r="D8" s="383">
        <v>11100</v>
      </c>
      <c r="E8" s="384">
        <v>129547067</v>
      </c>
      <c r="F8" s="384">
        <v>92501857</v>
      </c>
    </row>
    <row r="9" spans="1:6" ht="16.5" customHeight="1">
      <c r="A9" s="381" t="s">
        <v>744</v>
      </c>
      <c r="B9" s="382" t="s">
        <v>745</v>
      </c>
      <c r="C9" s="383" t="s">
        <v>746</v>
      </c>
      <c r="D9" s="383">
        <v>11101</v>
      </c>
      <c r="E9" s="384"/>
      <c r="F9" s="384"/>
    </row>
    <row r="10" spans="1:6" ht="16.5" customHeight="1">
      <c r="A10" s="381" t="s">
        <v>747</v>
      </c>
      <c r="B10" s="382" t="s">
        <v>748</v>
      </c>
      <c r="C10" s="383">
        <v>704</v>
      </c>
      <c r="D10" s="383">
        <v>11102</v>
      </c>
      <c r="E10" s="384"/>
      <c r="F10" s="384"/>
    </row>
    <row r="11" spans="1:6" ht="16.5" customHeight="1">
      <c r="A11" s="381" t="s">
        <v>749</v>
      </c>
      <c r="B11" s="382" t="s">
        <v>750</v>
      </c>
      <c r="C11" s="385">
        <v>705</v>
      </c>
      <c r="D11" s="383">
        <v>11103</v>
      </c>
      <c r="E11" s="384">
        <v>129547067</v>
      </c>
      <c r="F11" s="384">
        <v>92501857</v>
      </c>
    </row>
    <row r="12" spans="1:6" ht="16.5" customHeight="1">
      <c r="A12" s="381">
        <v>2</v>
      </c>
      <c r="B12" s="382" t="s">
        <v>751</v>
      </c>
      <c r="C12" s="383">
        <v>708</v>
      </c>
      <c r="D12" s="383">
        <v>11104</v>
      </c>
      <c r="E12" s="384">
        <v>0</v>
      </c>
      <c r="F12" s="384">
        <v>0</v>
      </c>
    </row>
    <row r="13" spans="1:6" ht="16.5" customHeight="1">
      <c r="A13" s="381" t="s">
        <v>744</v>
      </c>
      <c r="B13" s="382" t="s">
        <v>752</v>
      </c>
      <c r="C13" s="383">
        <v>7081</v>
      </c>
      <c r="D13" s="383">
        <v>111041</v>
      </c>
      <c r="E13" s="384"/>
      <c r="F13" s="384"/>
    </row>
    <row r="14" spans="1:6" ht="16.5" customHeight="1">
      <c r="A14" s="381" t="s">
        <v>753</v>
      </c>
      <c r="B14" s="382" t="s">
        <v>754</v>
      </c>
      <c r="C14" s="383">
        <v>7082</v>
      </c>
      <c r="D14" s="383">
        <v>111042</v>
      </c>
      <c r="E14" s="384"/>
      <c r="F14" s="384"/>
    </row>
    <row r="15" spans="1:6" ht="16.5" customHeight="1">
      <c r="A15" s="381" t="s">
        <v>755</v>
      </c>
      <c r="B15" s="382" t="s">
        <v>756</v>
      </c>
      <c r="C15" s="383">
        <v>7083</v>
      </c>
      <c r="D15" s="383">
        <v>111043</v>
      </c>
      <c r="E15" s="384"/>
      <c r="F15" s="384"/>
    </row>
    <row r="16" spans="1:6" s="8" customFormat="1" ht="31.5">
      <c r="A16" s="435">
        <v>3</v>
      </c>
      <c r="B16" s="436" t="s">
        <v>757</v>
      </c>
      <c r="C16" s="423">
        <v>71</v>
      </c>
      <c r="D16" s="423">
        <v>11201</v>
      </c>
      <c r="E16" s="437">
        <v>0</v>
      </c>
      <c r="F16" s="437">
        <v>0</v>
      </c>
    </row>
    <row r="17" spans="1:6" ht="16.5" customHeight="1">
      <c r="A17" s="381"/>
      <c r="B17" s="382" t="s">
        <v>758</v>
      </c>
      <c r="C17" s="386"/>
      <c r="D17" s="383">
        <v>112011</v>
      </c>
      <c r="E17" s="384"/>
      <c r="F17" s="384"/>
    </row>
    <row r="18" spans="1:6" ht="16.5" customHeight="1">
      <c r="A18" s="381"/>
      <c r="B18" s="382" t="s">
        <v>759</v>
      </c>
      <c r="C18" s="386"/>
      <c r="D18" s="383">
        <v>112012</v>
      </c>
      <c r="E18" s="384"/>
      <c r="F18" s="384"/>
    </row>
    <row r="19" spans="1:6" ht="16.5" customHeight="1">
      <c r="A19" s="381">
        <v>4</v>
      </c>
      <c r="B19" s="382" t="s">
        <v>760</v>
      </c>
      <c r="C19" s="385">
        <v>72</v>
      </c>
      <c r="D19" s="13">
        <v>11300</v>
      </c>
      <c r="E19" s="384">
        <v>0</v>
      </c>
      <c r="F19" s="384">
        <v>0</v>
      </c>
    </row>
    <row r="20" spans="1:6" ht="16.5" customHeight="1">
      <c r="A20" s="381"/>
      <c r="B20" s="387" t="s">
        <v>761</v>
      </c>
      <c r="C20" s="17"/>
      <c r="D20" s="13">
        <v>11301</v>
      </c>
      <c r="E20" s="384"/>
      <c r="F20" s="384"/>
    </row>
    <row r="21" spans="1:6" ht="16.5" customHeight="1">
      <c r="A21" s="381">
        <v>5</v>
      </c>
      <c r="B21" s="382" t="s">
        <v>762</v>
      </c>
      <c r="C21" s="383">
        <v>73</v>
      </c>
      <c r="D21" s="383">
        <v>11400</v>
      </c>
      <c r="E21" s="384"/>
      <c r="F21" s="384"/>
    </row>
    <row r="22" spans="1:6" ht="16.5" customHeight="1">
      <c r="A22" s="381">
        <v>6</v>
      </c>
      <c r="B22" s="382" t="s">
        <v>763</v>
      </c>
      <c r="C22" s="383">
        <v>75</v>
      </c>
      <c r="D22" s="383">
        <v>11500</v>
      </c>
      <c r="E22" s="384"/>
      <c r="F22" s="384"/>
    </row>
    <row r="23" spans="1:6" ht="16.5" customHeight="1">
      <c r="A23" s="381">
        <v>7</v>
      </c>
      <c r="B23" s="382" t="s">
        <v>764</v>
      </c>
      <c r="C23" s="383">
        <v>77</v>
      </c>
      <c r="D23" s="383">
        <v>11600</v>
      </c>
      <c r="E23" s="384"/>
      <c r="F23" s="384"/>
    </row>
    <row r="24" spans="1:6" ht="16.5" customHeight="1">
      <c r="A24" s="381" t="s">
        <v>765</v>
      </c>
      <c r="B24" s="382" t="s">
        <v>766</v>
      </c>
      <c r="C24" s="383"/>
      <c r="D24" s="383">
        <v>11800</v>
      </c>
      <c r="E24" s="384">
        <v>129547067</v>
      </c>
      <c r="F24" s="384">
        <v>92501857</v>
      </c>
    </row>
    <row r="25" spans="1:6" ht="16.5" customHeight="1">
      <c r="A25" s="438"/>
      <c r="B25" s="439"/>
      <c r="C25" s="439"/>
      <c r="D25" s="439"/>
      <c r="E25" s="388"/>
      <c r="F25" s="388"/>
    </row>
    <row r="26" spans="1:6" ht="16.5" customHeight="1">
      <c r="A26" s="438"/>
      <c r="B26" s="439"/>
      <c r="C26" s="439"/>
      <c r="D26" s="439"/>
      <c r="E26" s="388"/>
      <c r="F26" s="388"/>
    </row>
    <row r="27" spans="1:6" ht="16.5" customHeight="1">
      <c r="A27" s="438"/>
      <c r="B27" s="439"/>
      <c r="C27" s="439"/>
      <c r="D27" s="439"/>
      <c r="E27" s="388"/>
      <c r="F27" s="388"/>
    </row>
    <row r="28" spans="1:6" ht="16.5" customHeight="1">
      <c r="A28" s="438"/>
      <c r="B28" s="439"/>
      <c r="C28" s="439"/>
      <c r="D28" s="439"/>
      <c r="E28" s="388" t="s">
        <v>767</v>
      </c>
      <c r="F28" s="388"/>
    </row>
    <row r="29" spans="1:6" ht="16.5" customHeight="1">
      <c r="A29" s="438"/>
      <c r="B29" s="439"/>
      <c r="C29" s="439"/>
      <c r="D29" s="439"/>
      <c r="E29" s="18" t="s">
        <v>131</v>
      </c>
      <c r="F29" s="388"/>
    </row>
    <row r="30" spans="1:6" ht="16.5" customHeight="1">
      <c r="A30" s="438"/>
      <c r="B30" s="439"/>
      <c r="C30" s="439"/>
      <c r="D30" s="439"/>
      <c r="E30" s="388"/>
      <c r="F30" s="388"/>
    </row>
    <row r="31" spans="1:6" ht="16.5" customHeight="1">
      <c r="A31" s="438"/>
      <c r="B31" s="439"/>
      <c r="C31" s="439"/>
      <c r="D31" s="439"/>
      <c r="E31" s="388"/>
      <c r="F31" s="388"/>
    </row>
    <row r="32" spans="1:6" ht="16.5" customHeight="1">
      <c r="A32" s="438"/>
      <c r="B32" s="439"/>
      <c r="C32" s="439"/>
      <c r="D32" s="439"/>
      <c r="E32" s="388"/>
      <c r="F32" s="388"/>
    </row>
    <row r="33" spans="1:6" ht="16.5" customHeight="1">
      <c r="A33" s="438"/>
      <c r="B33" s="439"/>
      <c r="C33" s="439"/>
      <c r="D33" s="439"/>
      <c r="E33" s="440"/>
      <c r="F33" s="388"/>
    </row>
    <row r="34" spans="1:6" ht="16.5" customHeight="1">
      <c r="A34" s="438"/>
      <c r="B34" s="439"/>
      <c r="C34" s="439"/>
      <c r="D34" s="439"/>
      <c r="E34" s="440"/>
      <c r="F34" s="388"/>
    </row>
    <row r="35" spans="1:6" ht="16.5" customHeight="1">
      <c r="A35" s="438"/>
      <c r="B35" s="439"/>
      <c r="C35" s="439"/>
      <c r="D35" s="439"/>
      <c r="E35" s="388"/>
      <c r="F35" s="388"/>
    </row>
    <row r="36" spans="1:6" ht="16.5" customHeight="1">
      <c r="A36" s="438"/>
      <c r="B36" s="439"/>
      <c r="C36" s="439"/>
      <c r="D36" s="439"/>
      <c r="E36" s="388"/>
      <c r="F36" s="388"/>
    </row>
    <row r="37" spans="1:6" ht="16.5" customHeight="1">
      <c r="A37" s="438"/>
      <c r="B37" s="439"/>
      <c r="C37" s="439"/>
      <c r="D37" s="439"/>
      <c r="E37" s="388"/>
      <c r="F37" s="388"/>
    </row>
    <row r="38" spans="1:6" ht="16.5" customHeight="1">
      <c r="A38" s="438"/>
      <c r="B38" s="439"/>
      <c r="C38" s="439"/>
      <c r="D38" s="439"/>
      <c r="E38" s="388"/>
      <c r="F38" s="388"/>
    </row>
    <row r="39" spans="1:6" ht="16.5" customHeight="1">
      <c r="A39" s="438"/>
      <c r="B39" s="439"/>
      <c r="C39" s="439"/>
      <c r="D39" s="439"/>
      <c r="E39" s="388"/>
      <c r="F39" s="388"/>
    </row>
    <row r="40" spans="1:6" ht="16.5" customHeight="1">
      <c r="A40" s="438"/>
      <c r="B40" s="439"/>
      <c r="C40" s="439"/>
      <c r="D40" s="439"/>
      <c r="E40" s="388"/>
      <c r="F40" s="388"/>
    </row>
    <row r="41" spans="1:6" ht="16.5" customHeight="1">
      <c r="A41" s="438"/>
      <c r="B41" s="439"/>
      <c r="C41" s="439"/>
      <c r="D41" s="439"/>
      <c r="E41" s="388"/>
      <c r="F41" s="388"/>
    </row>
    <row r="42" spans="1:6" ht="16.5" customHeight="1">
      <c r="A42" s="438"/>
      <c r="B42" s="439"/>
      <c r="C42" s="439"/>
      <c r="D42" s="439"/>
      <c r="E42" s="388"/>
      <c r="F42" s="388"/>
    </row>
    <row r="43" spans="1:6" ht="16.5" customHeight="1">
      <c r="A43" s="438"/>
      <c r="B43" s="439"/>
      <c r="C43" s="439"/>
      <c r="D43" s="439"/>
      <c r="E43" s="388"/>
      <c r="F43" s="388"/>
    </row>
    <row r="44" spans="1:6" ht="16.5" customHeight="1">
      <c r="A44" s="438"/>
      <c r="B44" s="439"/>
      <c r="C44" s="439"/>
      <c r="D44" s="439"/>
      <c r="E44" s="388"/>
      <c r="F44" s="388"/>
    </row>
    <row r="45" spans="1:6" ht="16.5" customHeight="1">
      <c r="A45" s="438"/>
      <c r="B45" s="439"/>
      <c r="C45" s="439"/>
      <c r="D45" s="439"/>
      <c r="E45" s="388"/>
      <c r="F45" s="444"/>
    </row>
    <row r="46" spans="1:6" ht="16.5" customHeight="1">
      <c r="A46" s="438"/>
      <c r="B46" s="439"/>
      <c r="C46" s="439"/>
      <c r="D46" s="439"/>
      <c r="E46" s="443"/>
      <c r="F46" s="444"/>
    </row>
    <row r="47" ht="17.25" customHeight="1">
      <c r="B47" s="429" t="s">
        <v>910</v>
      </c>
    </row>
    <row r="48" ht="15">
      <c r="B48" s="429" t="s">
        <v>911</v>
      </c>
    </row>
    <row r="49" ht="15">
      <c r="E49" s="6" t="s">
        <v>768</v>
      </c>
    </row>
    <row r="50" spans="1:7" ht="12.75" customHeight="1">
      <c r="A50" s="58"/>
      <c r="B50" s="58"/>
      <c r="C50" s="58"/>
      <c r="D50" s="58"/>
      <c r="E50" s="430"/>
      <c r="F50" s="431" t="s">
        <v>737</v>
      </c>
      <c r="G50" s="58"/>
    </row>
    <row r="51" spans="1:6" ht="15" customHeight="1">
      <c r="A51" s="583" t="s">
        <v>738</v>
      </c>
      <c r="B51" s="583"/>
      <c r="C51" s="583"/>
      <c r="D51" s="583"/>
      <c r="E51" s="583"/>
      <c r="F51" s="583"/>
    </row>
    <row r="52" spans="1:6" s="59" customFormat="1" ht="30">
      <c r="A52" s="381" t="s">
        <v>13</v>
      </c>
      <c r="B52" s="441" t="s">
        <v>769</v>
      </c>
      <c r="C52" s="434" t="s">
        <v>739</v>
      </c>
      <c r="D52" s="434" t="s">
        <v>740</v>
      </c>
      <c r="E52" s="386" t="s">
        <v>741</v>
      </c>
      <c r="F52" s="386" t="s">
        <v>742</v>
      </c>
    </row>
    <row r="53" spans="1:6" ht="15.75" customHeight="1">
      <c r="A53" s="381">
        <v>1</v>
      </c>
      <c r="B53" s="393" t="s">
        <v>770</v>
      </c>
      <c r="C53" s="383">
        <v>60</v>
      </c>
      <c r="D53" s="383">
        <v>12100</v>
      </c>
      <c r="E53" s="384">
        <v>104175548.99999997</v>
      </c>
      <c r="F53" s="384">
        <v>77813244.9971</v>
      </c>
    </row>
    <row r="54" spans="1:6" ht="15.75" customHeight="1">
      <c r="A54" s="390" t="s">
        <v>771</v>
      </c>
      <c r="B54" s="391" t="s">
        <v>772</v>
      </c>
      <c r="C54" s="391" t="s">
        <v>773</v>
      </c>
      <c r="D54" s="391">
        <v>12101</v>
      </c>
      <c r="E54" s="384"/>
      <c r="F54" s="384"/>
    </row>
    <row r="55" spans="1:6" ht="15.75" customHeight="1">
      <c r="A55" s="390" t="s">
        <v>747</v>
      </c>
      <c r="B55" s="392" t="s">
        <v>774</v>
      </c>
      <c r="C55" s="391"/>
      <c r="D55" s="383">
        <v>12102</v>
      </c>
      <c r="E55" s="384"/>
      <c r="F55" s="384"/>
    </row>
    <row r="56" spans="1:6" ht="15.75" customHeight="1">
      <c r="A56" s="390" t="s">
        <v>749</v>
      </c>
      <c r="B56" s="392" t="s">
        <v>775</v>
      </c>
      <c r="C56" s="391" t="s">
        <v>776</v>
      </c>
      <c r="D56" s="391">
        <v>12103</v>
      </c>
      <c r="E56" s="384">
        <v>128813874.99999999</v>
      </c>
      <c r="F56" s="384">
        <v>101411758.9971</v>
      </c>
    </row>
    <row r="57" spans="1:6" ht="15.75" customHeight="1">
      <c r="A57" s="390" t="s">
        <v>777</v>
      </c>
      <c r="B57" s="391" t="s">
        <v>915</v>
      </c>
      <c r="C57" s="391"/>
      <c r="D57" s="383">
        <v>12104</v>
      </c>
      <c r="E57" s="445">
        <v>-24638326.000000015</v>
      </c>
      <c r="F57" s="446">
        <v>-23598514</v>
      </c>
    </row>
    <row r="58" spans="1:6" ht="15.75" customHeight="1">
      <c r="A58" s="390" t="s">
        <v>778</v>
      </c>
      <c r="B58" s="392" t="s">
        <v>779</v>
      </c>
      <c r="C58" s="391" t="s">
        <v>780</v>
      </c>
      <c r="D58" s="383">
        <v>12105</v>
      </c>
      <c r="E58" s="384"/>
      <c r="F58" s="384"/>
    </row>
    <row r="59" spans="1:6" ht="15.75" customHeight="1">
      <c r="A59" s="381">
        <v>2</v>
      </c>
      <c r="B59" s="393" t="s">
        <v>781</v>
      </c>
      <c r="C59" s="383">
        <v>64</v>
      </c>
      <c r="D59" s="383">
        <v>12200</v>
      </c>
      <c r="E59" s="384">
        <v>2894160</v>
      </c>
      <c r="F59" s="384">
        <v>1933604</v>
      </c>
    </row>
    <row r="60" spans="1:6" ht="15.75" customHeight="1">
      <c r="A60" s="381" t="s">
        <v>782</v>
      </c>
      <c r="B60" s="393" t="s">
        <v>916</v>
      </c>
      <c r="C60" s="383">
        <v>641</v>
      </c>
      <c r="D60" s="383">
        <v>12201</v>
      </c>
      <c r="E60" s="419">
        <v>2480000</v>
      </c>
      <c r="F60" s="419">
        <v>1641716</v>
      </c>
    </row>
    <row r="61" spans="1:6" ht="15.75" customHeight="1">
      <c r="A61" s="381" t="s">
        <v>783</v>
      </c>
      <c r="B61" s="393" t="s">
        <v>784</v>
      </c>
      <c r="C61" s="383">
        <v>644</v>
      </c>
      <c r="D61" s="383">
        <v>12202</v>
      </c>
      <c r="E61" s="419">
        <v>414160</v>
      </c>
      <c r="F61" s="419">
        <v>291888</v>
      </c>
    </row>
    <row r="62" spans="1:6" ht="15.75" customHeight="1">
      <c r="A62" s="381">
        <v>3</v>
      </c>
      <c r="B62" s="393" t="s">
        <v>785</v>
      </c>
      <c r="C62" s="383">
        <v>68</v>
      </c>
      <c r="D62" s="383">
        <v>12300</v>
      </c>
      <c r="E62" s="384">
        <v>2180495</v>
      </c>
      <c r="F62" s="384">
        <v>0</v>
      </c>
    </row>
    <row r="63" spans="1:6" ht="15.75" customHeight="1">
      <c r="A63" s="381">
        <v>4</v>
      </c>
      <c r="B63" s="393" t="s">
        <v>786</v>
      </c>
      <c r="C63" s="383">
        <v>61</v>
      </c>
      <c r="D63" s="383">
        <v>12400</v>
      </c>
      <c r="E63" s="384">
        <v>10300618</v>
      </c>
      <c r="F63" s="384">
        <v>7141539</v>
      </c>
    </row>
    <row r="64" spans="1:6" ht="15.75" customHeight="1">
      <c r="A64" s="381" t="s">
        <v>744</v>
      </c>
      <c r="B64" s="389" t="s">
        <v>787</v>
      </c>
      <c r="C64" s="391"/>
      <c r="D64" s="391">
        <v>12401</v>
      </c>
      <c r="E64" s="384"/>
      <c r="F64" s="384"/>
    </row>
    <row r="65" spans="1:6" ht="15.75" customHeight="1">
      <c r="A65" s="381" t="s">
        <v>753</v>
      </c>
      <c r="B65" s="389" t="s">
        <v>788</v>
      </c>
      <c r="C65" s="390">
        <v>611</v>
      </c>
      <c r="D65" s="391">
        <v>12402</v>
      </c>
      <c r="E65" s="384">
        <v>1087314</v>
      </c>
      <c r="F65" s="384">
        <v>801422</v>
      </c>
    </row>
    <row r="66" spans="1:6" ht="15.75" customHeight="1">
      <c r="A66" s="381" t="s">
        <v>755</v>
      </c>
      <c r="B66" s="389" t="s">
        <v>789</v>
      </c>
      <c r="C66" s="391">
        <v>613</v>
      </c>
      <c r="D66" s="391">
        <v>12403</v>
      </c>
      <c r="E66" s="420">
        <v>1654320</v>
      </c>
      <c r="F66" s="421">
        <v>1453150</v>
      </c>
    </row>
    <row r="67" spans="1:6" ht="15.75" customHeight="1">
      <c r="A67" s="381" t="s">
        <v>790</v>
      </c>
      <c r="B67" s="389" t="s">
        <v>791</v>
      </c>
      <c r="C67" s="390">
        <v>615</v>
      </c>
      <c r="D67" s="391">
        <v>12404</v>
      </c>
      <c r="E67" s="420">
        <v>176359</v>
      </c>
      <c r="F67" s="394"/>
    </row>
    <row r="68" spans="1:6" ht="15.75" customHeight="1">
      <c r="A68" s="381" t="s">
        <v>792</v>
      </c>
      <c r="B68" s="389" t="s">
        <v>793</v>
      </c>
      <c r="C68" s="390">
        <v>616</v>
      </c>
      <c r="D68" s="391">
        <v>12405</v>
      </c>
      <c r="E68" s="420">
        <v>133599</v>
      </c>
      <c r="F68" s="384">
        <v>200650</v>
      </c>
    </row>
    <row r="69" spans="1:6" ht="15.75" customHeight="1">
      <c r="A69" s="381" t="s">
        <v>794</v>
      </c>
      <c r="B69" s="389" t="s">
        <v>795</v>
      </c>
      <c r="C69" s="390">
        <v>617</v>
      </c>
      <c r="D69" s="391">
        <v>12406</v>
      </c>
      <c r="E69" s="384"/>
      <c r="F69" s="384"/>
    </row>
    <row r="70" spans="1:6" ht="15.75" customHeight="1">
      <c r="A70" s="381" t="s">
        <v>796</v>
      </c>
      <c r="B70" s="392" t="s">
        <v>797</v>
      </c>
      <c r="C70" s="390">
        <v>618</v>
      </c>
      <c r="D70" s="391">
        <v>12407</v>
      </c>
      <c r="E70" s="384"/>
      <c r="F70" s="384"/>
    </row>
    <row r="71" spans="1:6" ht="15.75" customHeight="1">
      <c r="A71" s="381" t="s">
        <v>798</v>
      </c>
      <c r="B71" s="392" t="s">
        <v>799</v>
      </c>
      <c r="C71" s="390">
        <v>623</v>
      </c>
      <c r="D71" s="391">
        <v>12408</v>
      </c>
      <c r="E71" s="384"/>
      <c r="F71" s="384"/>
    </row>
    <row r="72" spans="1:6" ht="15.75" customHeight="1">
      <c r="A72" s="381" t="s">
        <v>800</v>
      </c>
      <c r="B72" s="392" t="s">
        <v>801</v>
      </c>
      <c r="C72" s="390">
        <v>624</v>
      </c>
      <c r="D72" s="391">
        <v>12409</v>
      </c>
      <c r="E72" s="420">
        <v>138835</v>
      </c>
      <c r="F72" s="421">
        <v>39000</v>
      </c>
    </row>
    <row r="73" spans="1:6" ht="15.75" customHeight="1">
      <c r="A73" s="381" t="s">
        <v>802</v>
      </c>
      <c r="B73" s="392" t="s">
        <v>803</v>
      </c>
      <c r="C73" s="390">
        <v>625</v>
      </c>
      <c r="D73" s="391">
        <v>12410</v>
      </c>
      <c r="E73" s="420">
        <v>60720</v>
      </c>
      <c r="F73" s="384"/>
    </row>
    <row r="74" spans="1:6" ht="15.75" customHeight="1">
      <c r="A74" s="381" t="s">
        <v>804</v>
      </c>
      <c r="B74" s="392" t="s">
        <v>805</v>
      </c>
      <c r="C74" s="390">
        <v>626</v>
      </c>
      <c r="D74" s="391">
        <v>12411</v>
      </c>
      <c r="E74" s="384">
        <v>884812</v>
      </c>
      <c r="F74" s="420">
        <v>829541</v>
      </c>
    </row>
    <row r="75" spans="1:6" ht="15.75" customHeight="1">
      <c r="A75" s="395" t="s">
        <v>806</v>
      </c>
      <c r="B75" s="392" t="s">
        <v>807</v>
      </c>
      <c r="C75" s="390">
        <v>627</v>
      </c>
      <c r="D75" s="391">
        <v>12412</v>
      </c>
      <c r="E75" s="396">
        <v>5898760</v>
      </c>
      <c r="F75" s="396">
        <v>3566801</v>
      </c>
    </row>
    <row r="76" spans="1:6" ht="15.75" customHeight="1">
      <c r="A76" s="381"/>
      <c r="B76" s="397" t="s">
        <v>808</v>
      </c>
      <c r="C76" s="390">
        <v>6271</v>
      </c>
      <c r="D76" s="390">
        <v>124121</v>
      </c>
      <c r="E76" s="384">
        <v>5898760</v>
      </c>
      <c r="F76" s="384">
        <v>3566801</v>
      </c>
    </row>
    <row r="77" spans="1:6" ht="15.75" customHeight="1">
      <c r="A77" s="381"/>
      <c r="B77" s="397" t="s">
        <v>809</v>
      </c>
      <c r="C77" s="390">
        <v>6272</v>
      </c>
      <c r="D77" s="390">
        <v>124122</v>
      </c>
      <c r="E77" s="384"/>
      <c r="F77" s="384"/>
    </row>
    <row r="78" spans="1:6" ht="15.75" customHeight="1">
      <c r="A78" s="381" t="s">
        <v>810</v>
      </c>
      <c r="B78" s="392" t="s">
        <v>811</v>
      </c>
      <c r="C78" s="390">
        <v>628</v>
      </c>
      <c r="D78" s="390">
        <v>12413</v>
      </c>
      <c r="E78" s="420">
        <v>265899</v>
      </c>
      <c r="F78" s="384">
        <v>250975.00000000003</v>
      </c>
    </row>
    <row r="79" spans="1:6" ht="15.75" customHeight="1">
      <c r="A79" s="381">
        <v>5</v>
      </c>
      <c r="B79" s="392" t="s">
        <v>812</v>
      </c>
      <c r="C79" s="390">
        <v>63</v>
      </c>
      <c r="D79" s="390">
        <v>12500</v>
      </c>
      <c r="E79" s="384">
        <v>172840</v>
      </c>
      <c r="F79" s="384">
        <v>118000</v>
      </c>
    </row>
    <row r="80" spans="1:6" ht="15.75" customHeight="1">
      <c r="A80" s="381" t="s">
        <v>744</v>
      </c>
      <c r="B80" s="392" t="s">
        <v>813</v>
      </c>
      <c r="C80" s="390">
        <v>632</v>
      </c>
      <c r="D80" s="390">
        <v>12501</v>
      </c>
      <c r="E80" s="384"/>
      <c r="F80" s="384"/>
    </row>
    <row r="81" spans="1:6" ht="15.75" customHeight="1">
      <c r="A81" s="381" t="s">
        <v>753</v>
      </c>
      <c r="B81" s="392" t="s">
        <v>814</v>
      </c>
      <c r="C81" s="390">
        <v>633</v>
      </c>
      <c r="D81" s="390">
        <v>12502</v>
      </c>
      <c r="E81" s="384"/>
      <c r="F81" s="384"/>
    </row>
    <row r="82" spans="1:6" ht="15.75" customHeight="1">
      <c r="A82" s="381" t="s">
        <v>755</v>
      </c>
      <c r="B82" s="392" t="s">
        <v>815</v>
      </c>
      <c r="C82" s="390">
        <v>634</v>
      </c>
      <c r="D82" s="390">
        <v>12503</v>
      </c>
      <c r="E82" s="420">
        <v>132240</v>
      </c>
      <c r="F82" s="422">
        <v>118000</v>
      </c>
    </row>
    <row r="83" spans="1:6" ht="15.75" customHeight="1">
      <c r="A83" s="381" t="s">
        <v>790</v>
      </c>
      <c r="B83" s="392" t="s">
        <v>816</v>
      </c>
      <c r="C83" s="390" t="s">
        <v>817</v>
      </c>
      <c r="D83" s="390">
        <v>12504</v>
      </c>
      <c r="E83" s="420">
        <v>40600</v>
      </c>
      <c r="F83" s="384"/>
    </row>
    <row r="84" spans="1:6" ht="15.75" customHeight="1">
      <c r="A84" s="381" t="s">
        <v>818</v>
      </c>
      <c r="B84" s="393" t="s">
        <v>819</v>
      </c>
      <c r="C84" s="390"/>
      <c r="D84" s="390">
        <v>12600</v>
      </c>
      <c r="E84" s="384">
        <v>119723661.99999997</v>
      </c>
      <c r="F84" s="384">
        <v>87006387.9971</v>
      </c>
    </row>
    <row r="85" spans="1:6" ht="15.75" customHeight="1">
      <c r="A85" s="584" t="s">
        <v>820</v>
      </c>
      <c r="B85" s="584"/>
      <c r="C85" s="584"/>
      <c r="D85" s="584"/>
      <c r="E85" s="386" t="s">
        <v>741</v>
      </c>
      <c r="F85" s="386" t="s">
        <v>742</v>
      </c>
    </row>
    <row r="86" spans="1:6" ht="15.75" customHeight="1">
      <c r="A86" s="389">
        <v>1</v>
      </c>
      <c r="B86" s="389" t="s">
        <v>821</v>
      </c>
      <c r="C86" s="390"/>
      <c r="D86" s="390">
        <v>14000</v>
      </c>
      <c r="E86" s="384">
        <v>7</v>
      </c>
      <c r="F86" s="384">
        <v>7</v>
      </c>
    </row>
    <row r="87" spans="1:6" ht="15.75" customHeight="1">
      <c r="A87" s="389">
        <v>2</v>
      </c>
      <c r="B87" s="389" t="s">
        <v>822</v>
      </c>
      <c r="C87" s="390"/>
      <c r="D87" s="390">
        <v>15000</v>
      </c>
      <c r="E87" s="384">
        <v>2932033</v>
      </c>
      <c r="F87" s="384">
        <v>8161514</v>
      </c>
    </row>
    <row r="88" spans="1:6" ht="15.75" customHeight="1">
      <c r="A88" s="17" t="s">
        <v>744</v>
      </c>
      <c r="B88" s="389" t="s">
        <v>823</v>
      </c>
      <c r="C88" s="390"/>
      <c r="D88" s="390">
        <v>15001</v>
      </c>
      <c r="E88" s="384">
        <v>2932033</v>
      </c>
      <c r="F88" s="384">
        <v>8161514</v>
      </c>
    </row>
    <row r="89" spans="1:6" ht="15.75" customHeight="1">
      <c r="A89" s="17"/>
      <c r="B89" s="398" t="s">
        <v>824</v>
      </c>
      <c r="C89" s="390"/>
      <c r="D89" s="390">
        <v>150011</v>
      </c>
      <c r="E89" s="384"/>
      <c r="F89" s="384"/>
    </row>
    <row r="90" spans="1:6" ht="15.75" customHeight="1">
      <c r="A90" s="389" t="s">
        <v>753</v>
      </c>
      <c r="B90" s="389" t="s">
        <v>825</v>
      </c>
      <c r="C90" s="390"/>
      <c r="D90" s="390">
        <v>15002</v>
      </c>
      <c r="E90" s="384"/>
      <c r="F90" s="384"/>
    </row>
    <row r="91" spans="1:6" ht="15.75" customHeight="1">
      <c r="A91" s="389"/>
      <c r="B91" s="398" t="s">
        <v>826</v>
      </c>
      <c r="C91" s="390"/>
      <c r="D91" s="390">
        <v>150021</v>
      </c>
      <c r="E91" s="384"/>
      <c r="F91" s="384"/>
    </row>
    <row r="92" ht="12" customHeight="1">
      <c r="F92" s="388"/>
    </row>
    <row r="93" spans="5:6" ht="15">
      <c r="E93" s="388" t="s">
        <v>767</v>
      </c>
      <c r="F93" s="440"/>
    </row>
    <row r="94" spans="5:6" ht="15.75">
      <c r="E94" s="18" t="s">
        <v>131</v>
      </c>
      <c r="F94" s="440"/>
    </row>
    <row r="95" ht="15">
      <c r="F95" s="440"/>
    </row>
    <row r="96" ht="15">
      <c r="F96" s="388"/>
    </row>
    <row r="97" spans="2:6" ht="15">
      <c r="B97" s="399"/>
      <c r="F97" s="388"/>
    </row>
    <row r="98" ht="15">
      <c r="B98" s="399"/>
    </row>
    <row r="99" ht="15">
      <c r="B99" s="399"/>
    </row>
    <row r="100" ht="15">
      <c r="B100" s="399"/>
    </row>
  </sheetData>
  <sheetProtection/>
  <mergeCells count="3">
    <mergeCell ref="A6:F6"/>
    <mergeCell ref="A51:F51"/>
    <mergeCell ref="A85:D85"/>
  </mergeCells>
  <printOptions/>
  <pageMargins left="0.45" right="0.1" top="0.75" bottom="0.75" header="0.3" footer="0.3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CC"/>
  </sheetPr>
  <dimension ref="A1:H47"/>
  <sheetViews>
    <sheetView view="pageBreakPreview" zoomScaleSheetLayoutView="100" zoomScalePageLayoutView="0" workbookViewId="0" topLeftCell="A34">
      <selection activeCell="F44" sqref="F44"/>
    </sheetView>
  </sheetViews>
  <sheetFormatPr defaultColWidth="9.140625" defaultRowHeight="12.75"/>
  <cols>
    <col min="1" max="1" width="5.140625" style="1" customWidth="1"/>
    <col min="2" max="2" width="21.140625" style="1" customWidth="1"/>
    <col min="3" max="3" width="9.421875" style="1" customWidth="1"/>
    <col min="4" max="4" width="11.57421875" style="1" customWidth="1"/>
    <col min="5" max="5" width="11.00390625" style="1" customWidth="1"/>
    <col min="6" max="6" width="12.00390625" style="1" customWidth="1"/>
    <col min="7" max="7" width="13.421875" style="1" customWidth="1"/>
    <col min="8" max="16384" width="9.140625" style="1" customWidth="1"/>
  </cols>
  <sheetData>
    <row r="1" ht="15">
      <c r="A1" s="429" t="s">
        <v>910</v>
      </c>
    </row>
    <row r="2" ht="15">
      <c r="A2" s="429" t="s">
        <v>911</v>
      </c>
    </row>
    <row r="3" ht="15">
      <c r="B3" s="442"/>
    </row>
    <row r="4" spans="2:7" ht="15">
      <c r="B4" s="585" t="s">
        <v>827</v>
      </c>
      <c r="C4" s="585"/>
      <c r="D4" s="585"/>
      <c r="E4" s="585"/>
      <c r="F4" s="585"/>
      <c r="G4" s="585"/>
    </row>
    <row r="6" spans="1:7" s="400" customFormat="1" ht="30">
      <c r="A6" s="11" t="s">
        <v>13</v>
      </c>
      <c r="B6" s="11" t="s">
        <v>828</v>
      </c>
      <c r="C6" s="11" t="s">
        <v>829</v>
      </c>
      <c r="D6" s="11" t="s">
        <v>830</v>
      </c>
      <c r="E6" s="11" t="s">
        <v>831</v>
      </c>
      <c r="F6" s="11" t="s">
        <v>832</v>
      </c>
      <c r="G6" s="11" t="s">
        <v>833</v>
      </c>
    </row>
    <row r="7" spans="1:8" ht="15">
      <c r="A7" s="401">
        <v>1</v>
      </c>
      <c r="B7" s="402" t="s">
        <v>299</v>
      </c>
      <c r="C7" s="401"/>
      <c r="D7" s="403"/>
      <c r="E7" s="403"/>
      <c r="F7" s="403"/>
      <c r="G7" s="403">
        <v>0</v>
      </c>
      <c r="H7" s="404"/>
    </row>
    <row r="8" spans="1:8" ht="15">
      <c r="A8" s="401">
        <v>2</v>
      </c>
      <c r="B8" s="402" t="s">
        <v>834</v>
      </c>
      <c r="C8" s="401"/>
      <c r="D8" s="403"/>
      <c r="E8" s="403"/>
      <c r="F8" s="403"/>
      <c r="G8" s="403">
        <v>0</v>
      </c>
      <c r="H8" s="405"/>
    </row>
    <row r="9" spans="1:8" ht="15">
      <c r="A9" s="401">
        <v>3</v>
      </c>
      <c r="B9" s="402" t="s">
        <v>835</v>
      </c>
      <c r="C9" s="401"/>
      <c r="D9" s="14">
        <v>160170</v>
      </c>
      <c r="E9" s="14"/>
      <c r="F9" s="403"/>
      <c r="G9" s="403">
        <v>160170</v>
      </c>
      <c r="H9" s="405"/>
    </row>
    <row r="10" spans="1:8" ht="15">
      <c r="A10" s="401">
        <v>4</v>
      </c>
      <c r="B10" s="402" t="s">
        <v>51</v>
      </c>
      <c r="C10" s="401"/>
      <c r="D10" s="14">
        <v>7939871</v>
      </c>
      <c r="E10" s="14">
        <v>2911200</v>
      </c>
      <c r="F10" s="403"/>
      <c r="G10" s="403">
        <v>10851071</v>
      </c>
      <c r="H10" s="405"/>
    </row>
    <row r="11" spans="1:8" s="57" customFormat="1" ht="15">
      <c r="A11" s="401">
        <v>5</v>
      </c>
      <c r="B11" s="424" t="s">
        <v>836</v>
      </c>
      <c r="C11" s="401"/>
      <c r="D11" s="14">
        <v>316806</v>
      </c>
      <c r="E11" s="20">
        <v>20833</v>
      </c>
      <c r="F11" s="426"/>
      <c r="G11" s="426">
        <v>337639</v>
      </c>
      <c r="H11" s="427"/>
    </row>
    <row r="12" spans="1:8" ht="15">
      <c r="A12" s="401">
        <v>1</v>
      </c>
      <c r="B12" s="402" t="s">
        <v>837</v>
      </c>
      <c r="C12" s="401"/>
      <c r="D12" s="20">
        <v>562706</v>
      </c>
      <c r="E12" s="403">
        <v>0</v>
      </c>
      <c r="F12" s="403">
        <v>0</v>
      </c>
      <c r="G12" s="403">
        <v>562706</v>
      </c>
      <c r="H12" s="405"/>
    </row>
    <row r="13" spans="1:8" ht="15">
      <c r="A13" s="401">
        <v>2</v>
      </c>
      <c r="B13" s="402"/>
      <c r="C13" s="401"/>
      <c r="D13" s="403"/>
      <c r="E13" s="403"/>
      <c r="F13" s="403"/>
      <c r="G13" s="403">
        <v>0</v>
      </c>
      <c r="H13" s="404"/>
    </row>
    <row r="14" spans="1:8" ht="15">
      <c r="A14" s="401">
        <v>3</v>
      </c>
      <c r="B14" s="402"/>
      <c r="C14" s="401"/>
      <c r="D14" s="403"/>
      <c r="E14" s="403"/>
      <c r="F14" s="403"/>
      <c r="G14" s="403">
        <v>0</v>
      </c>
      <c r="H14" s="404"/>
    </row>
    <row r="15" spans="1:8" ht="15">
      <c r="A15" s="401">
        <v>4</v>
      </c>
      <c r="B15" s="402"/>
      <c r="C15" s="401"/>
      <c r="D15" s="403"/>
      <c r="E15" s="403"/>
      <c r="F15" s="403"/>
      <c r="G15" s="403">
        <v>0</v>
      </c>
      <c r="H15" s="404"/>
    </row>
    <row r="16" spans="1:7" ht="15">
      <c r="A16" s="17"/>
      <c r="B16" s="406" t="s">
        <v>838</v>
      </c>
      <c r="C16" s="407"/>
      <c r="D16" s="408">
        <v>8979553</v>
      </c>
      <c r="E16" s="408">
        <v>2932033</v>
      </c>
      <c r="F16" s="408">
        <v>0</v>
      </c>
      <c r="G16" s="408">
        <v>11911586</v>
      </c>
    </row>
    <row r="18" spans="2:7" ht="15">
      <c r="B18" s="585" t="s">
        <v>839</v>
      </c>
      <c r="C18" s="585"/>
      <c r="D18" s="585"/>
      <c r="E18" s="585"/>
      <c r="F18" s="585"/>
      <c r="G18" s="585"/>
    </row>
    <row r="19" ht="11.25" customHeight="1"/>
    <row r="20" spans="1:7" s="400" customFormat="1" ht="30">
      <c r="A20" s="11" t="s">
        <v>13</v>
      </c>
      <c r="B20" s="11" t="s">
        <v>828</v>
      </c>
      <c r="C20" s="11" t="s">
        <v>829</v>
      </c>
      <c r="D20" s="11" t="s">
        <v>830</v>
      </c>
      <c r="E20" s="11" t="s">
        <v>831</v>
      </c>
      <c r="F20" s="11" t="s">
        <v>832</v>
      </c>
      <c r="G20" s="11" t="s">
        <v>833</v>
      </c>
    </row>
    <row r="21" spans="1:7" ht="15">
      <c r="A21" s="401">
        <v>1</v>
      </c>
      <c r="B21" s="402" t="s">
        <v>299</v>
      </c>
      <c r="C21" s="401"/>
      <c r="D21" s="403">
        <v>0</v>
      </c>
      <c r="E21" s="403">
        <v>0</v>
      </c>
      <c r="F21" s="403"/>
      <c r="G21" s="403">
        <v>0</v>
      </c>
    </row>
    <row r="22" spans="1:7" ht="15">
      <c r="A22" s="401">
        <v>2</v>
      </c>
      <c r="B22" s="402" t="s">
        <v>834</v>
      </c>
      <c r="C22" s="401"/>
      <c r="D22" s="403"/>
      <c r="E22" s="403"/>
      <c r="F22" s="403"/>
      <c r="G22" s="403">
        <v>0</v>
      </c>
    </row>
    <row r="23" spans="1:7" ht="15">
      <c r="A23" s="401">
        <v>3</v>
      </c>
      <c r="B23" s="402" t="s">
        <v>840</v>
      </c>
      <c r="C23" s="401"/>
      <c r="D23" s="14">
        <v>15836</v>
      </c>
      <c r="E23" s="410">
        <v>28867.000000000004</v>
      </c>
      <c r="F23" s="403"/>
      <c r="G23" s="403">
        <v>44703</v>
      </c>
    </row>
    <row r="24" spans="1:7" ht="15">
      <c r="A24" s="401">
        <v>4</v>
      </c>
      <c r="B24" s="402" t="s">
        <v>51</v>
      </c>
      <c r="C24" s="401"/>
      <c r="D24" s="14">
        <v>15616</v>
      </c>
      <c r="E24" s="60">
        <v>1980281</v>
      </c>
      <c r="F24" s="60"/>
      <c r="G24" s="403">
        <v>1995897</v>
      </c>
    </row>
    <row r="25" spans="1:7" ht="15">
      <c r="A25" s="401">
        <v>5</v>
      </c>
      <c r="B25" s="402" t="s">
        <v>836</v>
      </c>
      <c r="C25" s="401"/>
      <c r="D25" s="14">
        <v>56845</v>
      </c>
      <c r="E25" s="425">
        <v>64990</v>
      </c>
      <c r="F25" s="425"/>
      <c r="G25" s="403">
        <v>121835</v>
      </c>
    </row>
    <row r="26" spans="1:7" ht="15">
      <c r="A26" s="401">
        <v>1</v>
      </c>
      <c r="B26" s="402" t="s">
        <v>837</v>
      </c>
      <c r="C26" s="401"/>
      <c r="D26" s="20">
        <v>43943</v>
      </c>
      <c r="E26" s="425">
        <v>106357</v>
      </c>
      <c r="F26" s="425"/>
      <c r="G26" s="403">
        <v>150300</v>
      </c>
    </row>
    <row r="27" spans="1:7" ht="15">
      <c r="A27" s="401">
        <v>2</v>
      </c>
      <c r="B27" s="402"/>
      <c r="C27" s="401"/>
      <c r="D27" s="403"/>
      <c r="E27" s="403"/>
      <c r="F27" s="403"/>
      <c r="G27" s="403">
        <v>0</v>
      </c>
    </row>
    <row r="28" spans="1:7" ht="15">
      <c r="A28" s="401">
        <v>3</v>
      </c>
      <c r="B28" s="402"/>
      <c r="C28" s="401"/>
      <c r="D28" s="403"/>
      <c r="E28" s="403"/>
      <c r="F28" s="403"/>
      <c r="G28" s="403">
        <v>0</v>
      </c>
    </row>
    <row r="29" spans="1:7" ht="15">
      <c r="A29" s="401">
        <v>4</v>
      </c>
      <c r="B29" s="402"/>
      <c r="C29" s="401"/>
      <c r="D29" s="403"/>
      <c r="E29" s="403"/>
      <c r="F29" s="403"/>
      <c r="G29" s="403">
        <v>0</v>
      </c>
    </row>
    <row r="30" spans="1:8" ht="15">
      <c r="A30" s="17"/>
      <c r="B30" s="406" t="s">
        <v>838</v>
      </c>
      <c r="C30" s="407"/>
      <c r="D30" s="408">
        <v>132240</v>
      </c>
      <c r="E30" s="408">
        <v>2180495</v>
      </c>
      <c r="F30" s="408">
        <v>0</v>
      </c>
      <c r="G30" s="408">
        <v>2312735</v>
      </c>
      <c r="H30" s="411"/>
    </row>
    <row r="31" ht="15">
      <c r="G31" s="411"/>
    </row>
    <row r="32" spans="2:7" ht="15">
      <c r="B32" s="585" t="s">
        <v>841</v>
      </c>
      <c r="C32" s="585"/>
      <c r="D32" s="585"/>
      <c r="E32" s="585"/>
      <c r="F32" s="585"/>
      <c r="G32" s="585"/>
    </row>
    <row r="33" ht="11.25" customHeight="1"/>
    <row r="34" spans="1:7" s="400" customFormat="1" ht="30">
      <c r="A34" s="11" t="s">
        <v>13</v>
      </c>
      <c r="B34" s="11" t="s">
        <v>828</v>
      </c>
      <c r="C34" s="11" t="s">
        <v>829</v>
      </c>
      <c r="D34" s="11" t="s">
        <v>830</v>
      </c>
      <c r="E34" s="11" t="s">
        <v>831</v>
      </c>
      <c r="F34" s="11" t="s">
        <v>832</v>
      </c>
      <c r="G34" s="11" t="s">
        <v>833</v>
      </c>
    </row>
    <row r="35" spans="1:7" ht="15">
      <c r="A35" s="401">
        <v>1</v>
      </c>
      <c r="B35" s="402" t="s">
        <v>299</v>
      </c>
      <c r="C35" s="401"/>
      <c r="D35" s="403">
        <v>0</v>
      </c>
      <c r="E35" s="403"/>
      <c r="F35" s="403">
        <v>0</v>
      </c>
      <c r="G35" s="403">
        <v>0</v>
      </c>
    </row>
    <row r="36" spans="1:7" ht="15">
      <c r="A36" s="401">
        <v>2</v>
      </c>
      <c r="B36" s="402" t="s">
        <v>834</v>
      </c>
      <c r="C36" s="401"/>
      <c r="D36" s="403"/>
      <c r="E36" s="403"/>
      <c r="F36" s="403"/>
      <c r="G36" s="403">
        <v>0</v>
      </c>
    </row>
    <row r="37" spans="1:7" ht="15">
      <c r="A37" s="401">
        <v>3</v>
      </c>
      <c r="B37" s="402" t="s">
        <v>840</v>
      </c>
      <c r="C37" s="401"/>
      <c r="D37" s="60">
        <v>144334</v>
      </c>
      <c r="E37" s="60">
        <v>0</v>
      </c>
      <c r="F37" s="403">
        <v>28867.000000000004</v>
      </c>
      <c r="G37" s="403">
        <v>115467</v>
      </c>
    </row>
    <row r="38" spans="1:8" ht="15">
      <c r="A38" s="401">
        <v>4</v>
      </c>
      <c r="B38" s="402" t="s">
        <v>51</v>
      </c>
      <c r="C38" s="401"/>
      <c r="D38" s="60">
        <v>7924255</v>
      </c>
      <c r="E38" s="60">
        <v>2911200</v>
      </c>
      <c r="F38" s="403">
        <v>1980281</v>
      </c>
      <c r="G38" s="403">
        <v>8855174</v>
      </c>
      <c r="H38" s="409"/>
    </row>
    <row r="39" spans="1:8" ht="15">
      <c r="A39" s="401">
        <v>5</v>
      </c>
      <c r="B39" s="402" t="s">
        <v>836</v>
      </c>
      <c r="C39" s="401"/>
      <c r="D39" s="60">
        <v>259961</v>
      </c>
      <c r="E39" s="60">
        <v>20833</v>
      </c>
      <c r="F39" s="403">
        <v>64990</v>
      </c>
      <c r="G39" s="403">
        <v>215804</v>
      </c>
      <c r="H39" s="409"/>
    </row>
    <row r="40" spans="1:8" ht="15">
      <c r="A40" s="401">
        <v>1</v>
      </c>
      <c r="B40" s="402" t="s">
        <v>837</v>
      </c>
      <c r="C40" s="401"/>
      <c r="D40" s="60">
        <v>518763</v>
      </c>
      <c r="E40" s="60">
        <v>0</v>
      </c>
      <c r="F40" s="403">
        <v>106357</v>
      </c>
      <c r="G40" s="403">
        <v>412406</v>
      </c>
      <c r="H40" s="409"/>
    </row>
    <row r="41" spans="1:7" ht="15">
      <c r="A41" s="401">
        <v>2</v>
      </c>
      <c r="B41" s="402"/>
      <c r="C41" s="401"/>
      <c r="D41" s="60"/>
      <c r="E41" s="403"/>
      <c r="F41" s="403"/>
      <c r="G41" s="403">
        <v>0</v>
      </c>
    </row>
    <row r="42" spans="1:7" ht="15">
      <c r="A42" s="401">
        <v>3</v>
      </c>
      <c r="B42" s="402"/>
      <c r="C42" s="401"/>
      <c r="D42" s="403"/>
      <c r="E42" s="403"/>
      <c r="F42" s="403"/>
      <c r="G42" s="403">
        <v>0</v>
      </c>
    </row>
    <row r="43" spans="1:7" ht="15">
      <c r="A43" s="401">
        <v>4</v>
      </c>
      <c r="B43" s="402"/>
      <c r="C43" s="401"/>
      <c r="D43" s="403"/>
      <c r="E43" s="403"/>
      <c r="F43" s="403"/>
      <c r="G43" s="403">
        <v>0</v>
      </c>
    </row>
    <row r="44" spans="1:7" ht="15">
      <c r="A44" s="17"/>
      <c r="B44" s="406" t="s">
        <v>838</v>
      </c>
      <c r="C44" s="407"/>
      <c r="D44" s="408">
        <v>8847313</v>
      </c>
      <c r="E44" s="408">
        <v>2932033</v>
      </c>
      <c r="F44" s="408">
        <v>2180495</v>
      </c>
      <c r="G44" s="408">
        <v>9598851</v>
      </c>
    </row>
    <row r="45" spans="6:7" s="404" customFormat="1" ht="12.75" customHeight="1">
      <c r="F45" s="405"/>
      <c r="G45" s="412"/>
    </row>
    <row r="46" spans="6:7" ht="15">
      <c r="F46" s="59" t="s">
        <v>767</v>
      </c>
      <c r="G46" s="57"/>
    </row>
    <row r="47" spans="6:7" ht="15.75">
      <c r="F47" s="18" t="s">
        <v>131</v>
      </c>
      <c r="G47" s="57"/>
    </row>
  </sheetData>
  <sheetProtection/>
  <mergeCells count="3">
    <mergeCell ref="B4:G4"/>
    <mergeCell ref="B18:G18"/>
    <mergeCell ref="B32:G32"/>
  </mergeCells>
  <printOptions/>
  <pageMargins left="1.2" right="0.45" top="1" bottom="0.5" header="0.3" footer="0.3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FFCC"/>
  </sheetPr>
  <dimension ref="A1:K63"/>
  <sheetViews>
    <sheetView view="pageBreakPreview" zoomScaleSheetLayoutView="100" zoomScalePageLayoutView="0" workbookViewId="0" topLeftCell="H40">
      <selection activeCell="K45" sqref="K45"/>
    </sheetView>
  </sheetViews>
  <sheetFormatPr defaultColWidth="9.140625" defaultRowHeight="12.75"/>
  <cols>
    <col min="1" max="1" width="0" style="6" hidden="1" customWidth="1"/>
    <col min="2" max="2" width="32.57421875" style="6" hidden="1" customWidth="1"/>
    <col min="3" max="3" width="17.00390625" style="6" hidden="1" customWidth="1"/>
    <col min="4" max="7" width="0" style="6" hidden="1" customWidth="1"/>
    <col min="8" max="8" width="4.00390625" style="6" bestFit="1" customWidth="1"/>
    <col min="9" max="9" width="12.7109375" style="6" customWidth="1"/>
    <col min="10" max="10" width="34.7109375" style="6" bestFit="1" customWidth="1"/>
    <col min="11" max="11" width="25.421875" style="6" bestFit="1" customWidth="1"/>
    <col min="12" max="12" width="9.140625" style="6" customWidth="1"/>
    <col min="13" max="13" width="10.140625" style="6" customWidth="1"/>
    <col min="14" max="14" width="9.8515625" style="6" customWidth="1"/>
    <col min="15" max="15" width="8.00390625" style="6" customWidth="1"/>
    <col min="16" max="16384" width="9.140625" style="6" customWidth="1"/>
  </cols>
  <sheetData>
    <row r="1" spans="1:9" ht="15">
      <c r="A1" s="6" t="s">
        <v>842</v>
      </c>
      <c r="B1" s="6" t="s">
        <v>843</v>
      </c>
      <c r="C1" s="6" t="s">
        <v>844</v>
      </c>
      <c r="I1" s="429" t="s">
        <v>910</v>
      </c>
    </row>
    <row r="2" spans="2:9" ht="15">
      <c r="B2" s="6" t="s">
        <v>845</v>
      </c>
      <c r="C2" s="6" t="s">
        <v>845</v>
      </c>
      <c r="I2" s="429" t="s">
        <v>911</v>
      </c>
    </row>
    <row r="3" spans="9:11" ht="15">
      <c r="I3" s="429"/>
      <c r="K3" s="498" t="s">
        <v>846</v>
      </c>
    </row>
    <row r="5" spans="2:11" s="59" customFormat="1" ht="15">
      <c r="B5" s="59" t="s">
        <v>847</v>
      </c>
      <c r="C5" s="59" t="s">
        <v>847</v>
      </c>
      <c r="H5" s="12"/>
      <c r="I5" s="12"/>
      <c r="J5" s="12" t="s">
        <v>253</v>
      </c>
      <c r="K5" s="12" t="s">
        <v>848</v>
      </c>
    </row>
    <row r="6" spans="2:11" ht="15">
      <c r="B6" s="6" t="s">
        <v>849</v>
      </c>
      <c r="C6" s="6" t="s">
        <v>849</v>
      </c>
      <c r="H6" s="17">
        <v>1</v>
      </c>
      <c r="I6" s="17" t="s">
        <v>845</v>
      </c>
      <c r="J6" s="17" t="s">
        <v>847</v>
      </c>
      <c r="K6" s="14"/>
    </row>
    <row r="7" spans="2:11" ht="15">
      <c r="B7" s="6" t="s">
        <v>850</v>
      </c>
      <c r="C7" s="6" t="s">
        <v>850</v>
      </c>
      <c r="H7" s="17">
        <v>2</v>
      </c>
      <c r="I7" s="17" t="s">
        <v>845</v>
      </c>
      <c r="J7" s="17" t="s">
        <v>851</v>
      </c>
      <c r="K7" s="14"/>
    </row>
    <row r="8" spans="2:11" ht="15">
      <c r="B8" s="6" t="s">
        <v>852</v>
      </c>
      <c r="C8" s="6" t="s">
        <v>852</v>
      </c>
      <c r="H8" s="17">
        <v>3</v>
      </c>
      <c r="I8" s="17" t="s">
        <v>845</v>
      </c>
      <c r="J8" s="17" t="s">
        <v>853</v>
      </c>
      <c r="K8" s="14"/>
    </row>
    <row r="9" spans="2:11" ht="15">
      <c r="B9" s="6" t="s">
        <v>854</v>
      </c>
      <c r="C9" s="6" t="s">
        <v>854</v>
      </c>
      <c r="H9" s="17">
        <v>4</v>
      </c>
      <c r="I9" s="17" t="s">
        <v>845</v>
      </c>
      <c r="J9" s="17" t="s">
        <v>852</v>
      </c>
      <c r="K9" s="14"/>
    </row>
    <row r="10" spans="2:11" ht="15">
      <c r="B10" s="6" t="s">
        <v>855</v>
      </c>
      <c r="C10" s="6" t="s">
        <v>855</v>
      </c>
      <c r="H10" s="17">
        <v>5</v>
      </c>
      <c r="I10" s="17" t="s">
        <v>845</v>
      </c>
      <c r="J10" s="17" t="s">
        <v>854</v>
      </c>
      <c r="K10" s="14"/>
    </row>
    <row r="11" spans="2:11" ht="15">
      <c r="B11" s="6" t="s">
        <v>856</v>
      </c>
      <c r="C11" s="6" t="s">
        <v>856</v>
      </c>
      <c r="H11" s="17">
        <v>6</v>
      </c>
      <c r="I11" s="17" t="s">
        <v>845</v>
      </c>
      <c r="J11" s="17" t="s">
        <v>855</v>
      </c>
      <c r="K11" s="14"/>
    </row>
    <row r="12" spans="2:11" ht="15">
      <c r="B12" s="6" t="s">
        <v>857</v>
      </c>
      <c r="C12" s="6" t="s">
        <v>857</v>
      </c>
      <c r="H12" s="17">
        <v>7</v>
      </c>
      <c r="I12" s="17" t="s">
        <v>845</v>
      </c>
      <c r="J12" s="17" t="s">
        <v>858</v>
      </c>
      <c r="K12" s="14">
        <v>499032</v>
      </c>
    </row>
    <row r="13" spans="2:11" ht="15">
      <c r="B13" s="6" t="s">
        <v>859</v>
      </c>
      <c r="C13" s="6" t="s">
        <v>859</v>
      </c>
      <c r="H13" s="17">
        <v>8</v>
      </c>
      <c r="I13" s="17" t="s">
        <v>845</v>
      </c>
      <c r="J13" s="17" t="s">
        <v>857</v>
      </c>
      <c r="K13" s="14">
        <v>129048035</v>
      </c>
    </row>
    <row r="14" spans="8:11" ht="15">
      <c r="H14" s="17" t="s">
        <v>1</v>
      </c>
      <c r="I14" s="17"/>
      <c r="J14" s="17" t="s">
        <v>860</v>
      </c>
      <c r="K14" s="14">
        <v>129547067</v>
      </c>
    </row>
    <row r="15" spans="2:11" ht="15">
      <c r="B15" s="6" t="s">
        <v>861</v>
      </c>
      <c r="C15" s="6" t="s">
        <v>861</v>
      </c>
      <c r="H15" s="17">
        <v>9</v>
      </c>
      <c r="I15" s="17" t="s">
        <v>859</v>
      </c>
      <c r="J15" s="17" t="s">
        <v>862</v>
      </c>
      <c r="K15" s="14"/>
    </row>
    <row r="16" spans="2:11" ht="15">
      <c r="B16" s="6" t="s">
        <v>863</v>
      </c>
      <c r="C16" s="6" t="s">
        <v>863</v>
      </c>
      <c r="H16" s="17">
        <v>10</v>
      </c>
      <c r="I16" s="17" t="s">
        <v>859</v>
      </c>
      <c r="J16" s="17" t="s">
        <v>863</v>
      </c>
      <c r="K16" s="14"/>
    </row>
    <row r="17" spans="2:11" ht="15">
      <c r="B17" s="6" t="s">
        <v>864</v>
      </c>
      <c r="C17" s="6" t="s">
        <v>864</v>
      </c>
      <c r="H17" s="17">
        <v>11</v>
      </c>
      <c r="I17" s="17" t="s">
        <v>859</v>
      </c>
      <c r="J17" s="17" t="s">
        <v>864</v>
      </c>
      <c r="K17" s="14"/>
    </row>
    <row r="18" spans="8:11" ht="15">
      <c r="H18" s="17" t="s">
        <v>0</v>
      </c>
      <c r="I18" s="17"/>
      <c r="J18" s="17" t="s">
        <v>865</v>
      </c>
      <c r="K18" s="14">
        <v>0</v>
      </c>
    </row>
    <row r="19" spans="2:11" ht="15">
      <c r="B19" s="6" t="s">
        <v>866</v>
      </c>
      <c r="C19" s="6" t="s">
        <v>866</v>
      </c>
      <c r="H19" s="17">
        <v>12</v>
      </c>
      <c r="I19" s="17" t="s">
        <v>866</v>
      </c>
      <c r="J19" s="17" t="s">
        <v>867</v>
      </c>
      <c r="K19" s="14"/>
    </row>
    <row r="20" spans="2:11" ht="15">
      <c r="B20" s="6" t="s">
        <v>856</v>
      </c>
      <c r="C20" s="6" t="s">
        <v>856</v>
      </c>
      <c r="H20" s="17">
        <v>13</v>
      </c>
      <c r="I20" s="17" t="s">
        <v>866</v>
      </c>
      <c r="J20" s="17" t="s">
        <v>868</v>
      </c>
      <c r="K20" s="14"/>
    </row>
    <row r="21" spans="2:11" ht="15">
      <c r="B21" s="6" t="s">
        <v>869</v>
      </c>
      <c r="C21" s="6" t="s">
        <v>869</v>
      </c>
      <c r="H21" s="17">
        <v>14</v>
      </c>
      <c r="I21" s="17" t="s">
        <v>866</v>
      </c>
      <c r="J21" s="17" t="s">
        <v>870</v>
      </c>
      <c r="K21" s="14"/>
    </row>
    <row r="22" spans="2:11" ht="15">
      <c r="B22" s="6" t="s">
        <v>870</v>
      </c>
      <c r="C22" s="6" t="s">
        <v>870</v>
      </c>
      <c r="H22" s="17">
        <v>15</v>
      </c>
      <c r="I22" s="17" t="s">
        <v>866</v>
      </c>
      <c r="J22" s="17" t="s">
        <v>871</v>
      </c>
      <c r="K22" s="14"/>
    </row>
    <row r="23" spans="2:11" ht="15">
      <c r="B23" s="6" t="s">
        <v>871</v>
      </c>
      <c r="C23" s="6" t="s">
        <v>871</v>
      </c>
      <c r="H23" s="17">
        <v>16</v>
      </c>
      <c r="I23" s="17" t="s">
        <v>866</v>
      </c>
      <c r="J23" s="17" t="s">
        <v>872</v>
      </c>
      <c r="K23" s="14"/>
    </row>
    <row r="24" spans="2:11" ht="15">
      <c r="B24" s="6" t="s">
        <v>873</v>
      </c>
      <c r="C24" s="6" t="s">
        <v>873</v>
      </c>
      <c r="H24" s="17">
        <v>17</v>
      </c>
      <c r="I24" s="17" t="s">
        <v>866</v>
      </c>
      <c r="J24" s="17" t="s">
        <v>874</v>
      </c>
      <c r="K24" s="14"/>
    </row>
    <row r="25" spans="2:11" ht="15">
      <c r="B25" s="6" t="s">
        <v>874</v>
      </c>
      <c r="C25" s="6" t="s">
        <v>874</v>
      </c>
      <c r="H25" s="17">
        <v>18</v>
      </c>
      <c r="I25" s="17" t="s">
        <v>866</v>
      </c>
      <c r="J25" s="17" t="s">
        <v>875</v>
      </c>
      <c r="K25" s="14"/>
    </row>
    <row r="26" spans="2:11" ht="15">
      <c r="B26" s="6" t="s">
        <v>876</v>
      </c>
      <c r="C26" s="6" t="s">
        <v>876</v>
      </c>
      <c r="H26" s="17">
        <v>19</v>
      </c>
      <c r="I26" s="17" t="s">
        <v>866</v>
      </c>
      <c r="J26" s="17" t="s">
        <v>877</v>
      </c>
      <c r="K26" s="14"/>
    </row>
    <row r="27" spans="8:11" ht="15">
      <c r="H27" s="17" t="s">
        <v>3</v>
      </c>
      <c r="I27" s="17"/>
      <c r="J27" s="17" t="s">
        <v>878</v>
      </c>
      <c r="K27" s="14">
        <v>0</v>
      </c>
    </row>
    <row r="28" spans="2:11" ht="15">
      <c r="B28" s="6" t="s">
        <v>877</v>
      </c>
      <c r="C28" s="6" t="s">
        <v>877</v>
      </c>
      <c r="H28" s="17">
        <v>20</v>
      </c>
      <c r="I28" s="17" t="s">
        <v>879</v>
      </c>
      <c r="J28" s="17" t="s">
        <v>880</v>
      </c>
      <c r="K28" s="14"/>
    </row>
    <row r="29" spans="2:11" ht="15">
      <c r="B29" s="6" t="s">
        <v>879</v>
      </c>
      <c r="C29" s="6" t="s">
        <v>879</v>
      </c>
      <c r="H29" s="17">
        <v>21</v>
      </c>
      <c r="I29" s="17" t="s">
        <v>879</v>
      </c>
      <c r="J29" s="17" t="s">
        <v>881</v>
      </c>
      <c r="K29" s="14"/>
    </row>
    <row r="30" spans="2:11" ht="15">
      <c r="B30" s="6" t="s">
        <v>882</v>
      </c>
      <c r="C30" s="6" t="s">
        <v>882</v>
      </c>
      <c r="H30" s="17">
        <v>22</v>
      </c>
      <c r="I30" s="17" t="s">
        <v>879</v>
      </c>
      <c r="J30" s="17" t="s">
        <v>883</v>
      </c>
      <c r="K30" s="14"/>
    </row>
    <row r="31" spans="2:11" ht="15">
      <c r="B31" s="6" t="s">
        <v>881</v>
      </c>
      <c r="C31" s="6" t="s">
        <v>881</v>
      </c>
      <c r="H31" s="17">
        <v>23</v>
      </c>
      <c r="I31" s="17" t="s">
        <v>879</v>
      </c>
      <c r="J31" s="17" t="s">
        <v>884</v>
      </c>
      <c r="K31" s="14"/>
    </row>
    <row r="32" spans="8:11" ht="15">
      <c r="H32" s="17" t="s">
        <v>885</v>
      </c>
      <c r="I32" s="17"/>
      <c r="J32" s="17" t="s">
        <v>886</v>
      </c>
      <c r="K32" s="14">
        <v>0</v>
      </c>
    </row>
    <row r="33" spans="2:11" ht="15">
      <c r="B33" s="6" t="s">
        <v>883</v>
      </c>
      <c r="C33" s="6" t="s">
        <v>883</v>
      </c>
      <c r="H33" s="17">
        <v>24</v>
      </c>
      <c r="I33" s="17" t="s">
        <v>887</v>
      </c>
      <c r="J33" s="17" t="s">
        <v>888</v>
      </c>
      <c r="K33" s="14"/>
    </row>
    <row r="34" spans="2:11" ht="15">
      <c r="B34" s="6" t="s">
        <v>884</v>
      </c>
      <c r="C34" s="6" t="s">
        <v>884</v>
      </c>
      <c r="H34" s="17">
        <v>25</v>
      </c>
      <c r="I34" s="17" t="s">
        <v>887</v>
      </c>
      <c r="J34" s="17" t="s">
        <v>889</v>
      </c>
      <c r="K34" s="14"/>
    </row>
    <row r="35" spans="8:11" ht="15">
      <c r="H35" s="17">
        <v>26</v>
      </c>
      <c r="I35" s="17" t="s">
        <v>887</v>
      </c>
      <c r="J35" s="17" t="s">
        <v>890</v>
      </c>
      <c r="K35" s="14"/>
    </row>
    <row r="36" spans="2:11" ht="15">
      <c r="B36" s="6" t="s">
        <v>887</v>
      </c>
      <c r="C36" s="6" t="s">
        <v>887</v>
      </c>
      <c r="H36" s="17">
        <v>27</v>
      </c>
      <c r="I36" s="17" t="s">
        <v>887</v>
      </c>
      <c r="J36" s="17" t="s">
        <v>891</v>
      </c>
      <c r="K36" s="14"/>
    </row>
    <row r="37" spans="2:11" ht="15">
      <c r="B37" s="6" t="s">
        <v>888</v>
      </c>
      <c r="C37" s="6" t="s">
        <v>888</v>
      </c>
      <c r="H37" s="17">
        <v>28</v>
      </c>
      <c r="I37" s="17" t="s">
        <v>887</v>
      </c>
      <c r="J37" s="17" t="s">
        <v>892</v>
      </c>
      <c r="K37" s="14"/>
    </row>
    <row r="38" spans="2:11" ht="15">
      <c r="B38" s="6" t="s">
        <v>889</v>
      </c>
      <c r="C38" s="6" t="s">
        <v>889</v>
      </c>
      <c r="H38" s="17">
        <v>29</v>
      </c>
      <c r="I38" s="17" t="s">
        <v>887</v>
      </c>
      <c r="J38" s="413" t="s">
        <v>893</v>
      </c>
      <c r="K38" s="14"/>
    </row>
    <row r="39" spans="2:11" ht="15">
      <c r="B39" s="6" t="s">
        <v>890</v>
      </c>
      <c r="C39" s="6" t="s">
        <v>890</v>
      </c>
      <c r="H39" s="17">
        <v>30</v>
      </c>
      <c r="I39" s="17" t="s">
        <v>887</v>
      </c>
      <c r="J39" s="17" t="s">
        <v>894</v>
      </c>
      <c r="K39" s="14"/>
    </row>
    <row r="40" spans="2:11" ht="15">
      <c r="B40" s="6" t="s">
        <v>891</v>
      </c>
      <c r="C40" s="6" t="s">
        <v>891</v>
      </c>
      <c r="H40" s="17">
        <v>31</v>
      </c>
      <c r="I40" s="17" t="s">
        <v>887</v>
      </c>
      <c r="J40" s="17" t="s">
        <v>895</v>
      </c>
      <c r="K40" s="14"/>
    </row>
    <row r="41" spans="8:11" ht="15">
      <c r="H41" s="17">
        <v>32</v>
      </c>
      <c r="I41" s="17" t="s">
        <v>887</v>
      </c>
      <c r="J41" s="17" t="s">
        <v>896</v>
      </c>
      <c r="K41" s="14"/>
    </row>
    <row r="42" spans="2:11" ht="15">
      <c r="B42" s="6" t="s">
        <v>892</v>
      </c>
      <c r="C42" s="6" t="s">
        <v>892</v>
      </c>
      <c r="H42" s="17">
        <v>33</v>
      </c>
      <c r="I42" s="17" t="s">
        <v>887</v>
      </c>
      <c r="J42" s="17" t="s">
        <v>897</v>
      </c>
      <c r="K42" s="14"/>
    </row>
    <row r="43" spans="2:11" ht="15">
      <c r="B43" s="6" t="s">
        <v>893</v>
      </c>
      <c r="C43" s="6" t="s">
        <v>893</v>
      </c>
      <c r="H43" s="414">
        <v>34</v>
      </c>
      <c r="I43" s="17" t="s">
        <v>887</v>
      </c>
      <c r="J43" s="17" t="s">
        <v>898</v>
      </c>
      <c r="K43" s="14"/>
    </row>
    <row r="44" spans="2:11" ht="15">
      <c r="B44" s="6" t="s">
        <v>894</v>
      </c>
      <c r="C44" s="6" t="s">
        <v>894</v>
      </c>
      <c r="H44" s="17" t="s">
        <v>899</v>
      </c>
      <c r="I44" s="17"/>
      <c r="J44" s="17" t="s">
        <v>900</v>
      </c>
      <c r="K44" s="14">
        <v>0</v>
      </c>
    </row>
    <row r="45" spans="2:11" ht="15">
      <c r="B45" s="6" t="s">
        <v>895</v>
      </c>
      <c r="C45" s="6" t="s">
        <v>895</v>
      </c>
      <c r="H45" s="17"/>
      <c r="I45" s="17"/>
      <c r="J45" s="17" t="s">
        <v>901</v>
      </c>
      <c r="K45" s="14">
        <v>129547067</v>
      </c>
    </row>
    <row r="49" spans="9:11" s="59" customFormat="1" ht="15">
      <c r="I49" s="584" t="s">
        <v>902</v>
      </c>
      <c r="J49" s="584"/>
      <c r="K49" s="12" t="s">
        <v>903</v>
      </c>
    </row>
    <row r="50" spans="9:11" ht="15">
      <c r="I50" s="415"/>
      <c r="J50" s="416"/>
      <c r="K50" s="416"/>
    </row>
    <row r="51" spans="9:11" ht="15">
      <c r="I51" s="417" t="s">
        <v>904</v>
      </c>
      <c r="J51" s="417"/>
      <c r="K51" s="14">
        <v>0</v>
      </c>
    </row>
    <row r="52" spans="9:11" ht="15">
      <c r="I52" s="17" t="s">
        <v>905</v>
      </c>
      <c r="J52" s="17"/>
      <c r="K52" s="14">
        <v>6</v>
      </c>
    </row>
    <row r="53" spans="9:11" ht="15">
      <c r="I53" s="17" t="s">
        <v>906</v>
      </c>
      <c r="J53" s="17"/>
      <c r="K53" s="14">
        <v>0</v>
      </c>
    </row>
    <row r="54" spans="9:11" ht="15">
      <c r="I54" s="17" t="s">
        <v>907</v>
      </c>
      <c r="J54" s="17"/>
      <c r="K54" s="14">
        <v>1</v>
      </c>
    </row>
    <row r="55" spans="9:11" ht="15">
      <c r="I55" s="418" t="s">
        <v>908</v>
      </c>
      <c r="J55" s="418"/>
      <c r="K55" s="14"/>
    </row>
    <row r="56" spans="9:11" ht="15">
      <c r="I56" s="415"/>
      <c r="J56" s="416" t="s">
        <v>909</v>
      </c>
      <c r="K56" s="499">
        <v>7</v>
      </c>
    </row>
    <row r="60" ht="15">
      <c r="K60" s="59" t="s">
        <v>767</v>
      </c>
    </row>
    <row r="61" ht="15.75">
      <c r="K61" s="18" t="s">
        <v>131</v>
      </c>
    </row>
    <row r="63" ht="15">
      <c r="I63" s="6" t="s">
        <v>924</v>
      </c>
    </row>
  </sheetData>
  <sheetProtection/>
  <mergeCells count="1">
    <mergeCell ref="I49:J49"/>
  </mergeCells>
  <printOptions/>
  <pageMargins left="1.45" right="0.7" top="1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H60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6.57421875" style="6" customWidth="1"/>
    <col min="2" max="2" width="60.140625" style="6" bestFit="1" customWidth="1"/>
    <col min="3" max="3" width="10.421875" style="59" bestFit="1" customWidth="1"/>
    <col min="4" max="4" width="15.28125" style="59" customWidth="1"/>
    <col min="5" max="5" width="16.57421875" style="6" customWidth="1"/>
    <col min="6" max="6" width="9.140625" style="6" customWidth="1"/>
    <col min="7" max="7" width="12.421875" style="6" bestFit="1" customWidth="1"/>
    <col min="8" max="8" width="12.140625" style="6" bestFit="1" customWidth="1"/>
    <col min="9" max="16384" width="9.140625" style="6" customWidth="1"/>
  </cols>
  <sheetData>
    <row r="1" spans="1:5" s="8" customFormat="1" ht="15.75">
      <c r="A1" s="71" t="s">
        <v>917</v>
      </c>
      <c r="C1" s="101"/>
      <c r="D1" s="101"/>
      <c r="E1" s="71" t="s">
        <v>263</v>
      </c>
    </row>
    <row r="2" spans="1:4" s="8" customFormat="1" ht="15.75">
      <c r="A2" s="71" t="s">
        <v>431</v>
      </c>
      <c r="C2" s="101"/>
      <c r="D2" s="101"/>
    </row>
    <row r="3" spans="1:5" s="8" customFormat="1" ht="13.5" customHeight="1">
      <c r="A3" s="536" t="s">
        <v>447</v>
      </c>
      <c r="B3" s="536"/>
      <c r="C3" s="536"/>
      <c r="D3" s="536"/>
      <c r="E3" s="536"/>
    </row>
    <row r="4" spans="1:5" ht="13.5" customHeight="1" thickBot="1">
      <c r="A4" s="5"/>
      <c r="B4" s="4"/>
      <c r="C4" s="61"/>
      <c r="D4" s="61"/>
      <c r="E4" s="7"/>
    </row>
    <row r="5" spans="1:5" ht="15.75" thickBot="1">
      <c r="A5" s="102" t="s">
        <v>11</v>
      </c>
      <c r="B5" s="76" t="s">
        <v>7</v>
      </c>
      <c r="C5" s="104" t="s">
        <v>264</v>
      </c>
      <c r="D5" s="77">
        <v>2010</v>
      </c>
      <c r="E5" s="77">
        <v>2009</v>
      </c>
    </row>
    <row r="6" spans="1:5" ht="15.75" thickBot="1">
      <c r="A6" s="102" t="s">
        <v>1</v>
      </c>
      <c r="B6" s="103" t="s">
        <v>6</v>
      </c>
      <c r="C6" s="104"/>
      <c r="D6" s="105"/>
      <c r="E6" s="105"/>
    </row>
    <row r="7" spans="1:5" ht="15.75" thickBot="1">
      <c r="A7" s="106">
        <v>1</v>
      </c>
      <c r="B7" s="107" t="s">
        <v>265</v>
      </c>
      <c r="C7" s="138" t="s">
        <v>266</v>
      </c>
      <c r="D7" s="109"/>
      <c r="E7" s="109"/>
    </row>
    <row r="8" spans="1:5" ht="15" customHeight="1">
      <c r="A8" s="110" t="s">
        <v>267</v>
      </c>
      <c r="B8" s="111" t="s">
        <v>268</v>
      </c>
      <c r="C8" s="267"/>
      <c r="D8" s="112">
        <v>3741909.0007000007</v>
      </c>
      <c r="E8" s="338">
        <v>1043992</v>
      </c>
    </row>
    <row r="9" spans="1:5" ht="15" customHeight="1">
      <c r="A9" s="93" t="s">
        <v>269</v>
      </c>
      <c r="B9" s="113" t="s">
        <v>270</v>
      </c>
      <c r="C9" s="268"/>
      <c r="D9" s="114"/>
      <c r="E9" s="339"/>
    </row>
    <row r="10" spans="1:5" ht="15" customHeight="1">
      <c r="A10" s="93" t="s">
        <v>271</v>
      </c>
      <c r="B10" s="113" t="s">
        <v>272</v>
      </c>
      <c r="C10" s="268"/>
      <c r="D10" s="114"/>
      <c r="E10" s="339"/>
    </row>
    <row r="11" spans="1:5" ht="15" customHeight="1" thickBot="1">
      <c r="A11" s="115" t="s">
        <v>273</v>
      </c>
      <c r="B11" s="116" t="s">
        <v>274</v>
      </c>
      <c r="C11" s="269"/>
      <c r="D11" s="117"/>
      <c r="E11" s="340"/>
    </row>
    <row r="12" spans="1:5" ht="15.75" thickBot="1">
      <c r="A12" s="79"/>
      <c r="B12" s="118" t="s">
        <v>275</v>
      </c>
      <c r="C12" s="133"/>
      <c r="D12" s="119">
        <v>3741909.0007000007</v>
      </c>
      <c r="E12" s="208">
        <v>1043992</v>
      </c>
    </row>
    <row r="13" spans="1:5" ht="15.75" thickBot="1">
      <c r="A13" s="102">
        <v>2</v>
      </c>
      <c r="B13" s="103" t="s">
        <v>276</v>
      </c>
      <c r="C13" s="74"/>
      <c r="D13" s="120"/>
      <c r="E13" s="334"/>
    </row>
    <row r="14" spans="1:5" ht="15">
      <c r="A14" s="121" t="s">
        <v>267</v>
      </c>
      <c r="B14" s="122" t="s">
        <v>277</v>
      </c>
      <c r="C14" s="123"/>
      <c r="D14" s="124"/>
      <c r="E14" s="336"/>
    </row>
    <row r="15" spans="1:5" ht="15.75" thickBot="1">
      <c r="A15" s="115" t="s">
        <v>269</v>
      </c>
      <c r="B15" s="125" t="s">
        <v>278</v>
      </c>
      <c r="C15" s="126"/>
      <c r="D15" s="127"/>
      <c r="E15" s="337"/>
    </row>
    <row r="16" spans="1:5" ht="15.75" thickBot="1">
      <c r="A16" s="79"/>
      <c r="B16" s="118" t="s">
        <v>279</v>
      </c>
      <c r="C16" s="128"/>
      <c r="D16" s="119"/>
      <c r="E16" s="208"/>
    </row>
    <row r="17" spans="1:5" ht="15.75" thickBot="1">
      <c r="A17" s="102">
        <v>3</v>
      </c>
      <c r="B17" s="103" t="s">
        <v>280</v>
      </c>
      <c r="C17" s="138" t="s">
        <v>266</v>
      </c>
      <c r="D17" s="105"/>
      <c r="E17" s="209"/>
    </row>
    <row r="18" spans="1:8" ht="15" customHeight="1">
      <c r="A18" s="110" t="s">
        <v>267</v>
      </c>
      <c r="B18" s="122" t="s">
        <v>281</v>
      </c>
      <c r="C18" s="139"/>
      <c r="D18" s="124">
        <v>68430683</v>
      </c>
      <c r="E18" s="336">
        <v>65437324</v>
      </c>
      <c r="G18" s="531"/>
      <c r="H18" s="531"/>
    </row>
    <row r="19" spans="1:5" ht="15" customHeight="1">
      <c r="A19" s="115" t="s">
        <v>269</v>
      </c>
      <c r="B19" s="129" t="s">
        <v>282</v>
      </c>
      <c r="C19" s="136"/>
      <c r="D19" s="130"/>
      <c r="E19" s="329"/>
    </row>
    <row r="20" spans="1:5" ht="15" customHeight="1">
      <c r="A20" s="93" t="s">
        <v>271</v>
      </c>
      <c r="B20" s="129" t="s">
        <v>283</v>
      </c>
      <c r="C20" s="136"/>
      <c r="D20" s="130"/>
      <c r="E20" s="329">
        <v>0</v>
      </c>
    </row>
    <row r="21" spans="1:5" ht="15" customHeight="1">
      <c r="A21" s="93" t="s">
        <v>273</v>
      </c>
      <c r="B21" s="129" t="s">
        <v>284</v>
      </c>
      <c r="C21" s="136"/>
      <c r="D21" s="130"/>
      <c r="E21" s="329">
        <v>10037</v>
      </c>
    </row>
    <row r="22" spans="1:5" ht="15" customHeight="1" thickBot="1">
      <c r="A22" s="131" t="s">
        <v>285</v>
      </c>
      <c r="B22" s="125" t="s">
        <v>286</v>
      </c>
      <c r="C22" s="270"/>
      <c r="D22" s="132">
        <v>5821798</v>
      </c>
      <c r="E22" s="341">
        <v>4700644</v>
      </c>
    </row>
    <row r="23" spans="1:5" ht="15.75" thickBot="1">
      <c r="A23" s="81"/>
      <c r="B23" s="118" t="s">
        <v>287</v>
      </c>
      <c r="C23" s="133"/>
      <c r="D23" s="119">
        <v>74252481</v>
      </c>
      <c r="E23" s="208">
        <v>70148005</v>
      </c>
    </row>
    <row r="24" spans="1:5" ht="15.75" thickBot="1">
      <c r="A24" s="134">
        <v>4</v>
      </c>
      <c r="B24" s="135" t="s">
        <v>288</v>
      </c>
      <c r="C24" s="128" t="s">
        <v>289</v>
      </c>
      <c r="D24" s="119"/>
      <c r="E24" s="208"/>
    </row>
    <row r="25" spans="1:5" ht="15" customHeight="1">
      <c r="A25" s="110" t="s">
        <v>267</v>
      </c>
      <c r="B25" s="122" t="s">
        <v>290</v>
      </c>
      <c r="C25" s="123"/>
      <c r="D25" s="124"/>
      <c r="E25" s="336"/>
    </row>
    <row r="26" spans="1:5" ht="15" customHeight="1">
      <c r="A26" s="93" t="s">
        <v>269</v>
      </c>
      <c r="B26" s="129" t="s">
        <v>291</v>
      </c>
      <c r="C26" s="136"/>
      <c r="D26" s="130"/>
      <c r="E26" s="329"/>
    </row>
    <row r="27" spans="1:5" ht="15" customHeight="1">
      <c r="A27" s="93" t="s">
        <v>271</v>
      </c>
      <c r="B27" s="129" t="s">
        <v>434</v>
      </c>
      <c r="C27" s="136"/>
      <c r="D27" s="130"/>
      <c r="E27" s="329"/>
    </row>
    <row r="28" spans="1:5" ht="15" customHeight="1">
      <c r="A28" s="93" t="s">
        <v>273</v>
      </c>
      <c r="B28" s="129" t="s">
        <v>292</v>
      </c>
      <c r="C28" s="136"/>
      <c r="D28" s="130">
        <v>66645072.000000015</v>
      </c>
      <c r="E28" s="329">
        <v>42006746</v>
      </c>
    </row>
    <row r="29" spans="1:5" ht="15" customHeight="1" thickBot="1">
      <c r="A29" s="115" t="s">
        <v>293</v>
      </c>
      <c r="B29" s="125" t="s">
        <v>929</v>
      </c>
      <c r="C29" s="126"/>
      <c r="D29" s="127">
        <v>4530430</v>
      </c>
      <c r="E29" s="337">
        <v>3409733</v>
      </c>
    </row>
    <row r="30" spans="1:5" ht="15.75" thickBot="1">
      <c r="A30" s="81"/>
      <c r="B30" s="118" t="s">
        <v>294</v>
      </c>
      <c r="C30" s="133"/>
      <c r="D30" s="119">
        <v>71175502.00000001</v>
      </c>
      <c r="E30" s="208">
        <v>45416479</v>
      </c>
    </row>
    <row r="31" spans="1:5" ht="15.75" thickBot="1">
      <c r="A31" s="79">
        <v>5</v>
      </c>
      <c r="B31" s="135" t="s">
        <v>295</v>
      </c>
      <c r="C31" s="128" t="s">
        <v>296</v>
      </c>
      <c r="D31" s="119"/>
      <c r="E31" s="208"/>
    </row>
    <row r="32" spans="1:5" ht="15.75" thickBot="1">
      <c r="A32" s="79">
        <v>6</v>
      </c>
      <c r="B32" s="135" t="s">
        <v>930</v>
      </c>
      <c r="C32" s="137"/>
      <c r="D32" s="119"/>
      <c r="E32" s="208"/>
    </row>
    <row r="33" spans="1:5" ht="15.75" thickBot="1">
      <c r="A33" s="102">
        <v>7</v>
      </c>
      <c r="B33" s="103" t="s">
        <v>297</v>
      </c>
      <c r="C33" s="138" t="s">
        <v>298</v>
      </c>
      <c r="D33" s="105">
        <v>0</v>
      </c>
      <c r="E33" s="209">
        <v>0</v>
      </c>
    </row>
    <row r="34" spans="1:5" ht="15" customHeight="1">
      <c r="A34" s="110" t="s">
        <v>267</v>
      </c>
      <c r="B34" s="122" t="s">
        <v>299</v>
      </c>
      <c r="C34" s="139"/>
      <c r="D34" s="124"/>
      <c r="E34" s="336"/>
    </row>
    <row r="35" spans="1:5" ht="15" customHeight="1">
      <c r="A35" s="115" t="s">
        <v>269</v>
      </c>
      <c r="B35" s="129" t="s">
        <v>49</v>
      </c>
      <c r="C35" s="140"/>
      <c r="D35" s="141"/>
      <c r="E35" s="333"/>
    </row>
    <row r="36" spans="1:5" ht="15" customHeight="1">
      <c r="A36" s="115" t="s">
        <v>271</v>
      </c>
      <c r="B36" s="129" t="s">
        <v>300</v>
      </c>
      <c r="C36" s="140"/>
      <c r="D36" s="141"/>
      <c r="E36" s="333"/>
    </row>
    <row r="37" spans="1:5" ht="15" customHeight="1">
      <c r="A37" s="142" t="s">
        <v>301</v>
      </c>
      <c r="B37" s="129" t="s">
        <v>302</v>
      </c>
      <c r="C37" s="140"/>
      <c r="D37" s="141"/>
      <c r="E37" s="333"/>
    </row>
    <row r="38" spans="1:5" ht="15" customHeight="1">
      <c r="A38" s="93" t="s">
        <v>285</v>
      </c>
      <c r="B38" s="129" t="s">
        <v>303</v>
      </c>
      <c r="C38" s="140"/>
      <c r="D38" s="141"/>
      <c r="E38" s="333"/>
    </row>
    <row r="39" spans="1:5" ht="15" customHeight="1" thickBot="1">
      <c r="A39" s="98" t="s">
        <v>304</v>
      </c>
      <c r="B39" s="125" t="s">
        <v>305</v>
      </c>
      <c r="C39" s="143"/>
      <c r="D39" s="144"/>
      <c r="E39" s="342"/>
    </row>
    <row r="40" spans="1:5" ht="15.75" thickBot="1">
      <c r="A40" s="145" t="s">
        <v>1</v>
      </c>
      <c r="B40" s="154" t="s">
        <v>306</v>
      </c>
      <c r="C40" s="137"/>
      <c r="D40" s="155">
        <v>149169892</v>
      </c>
      <c r="E40" s="210">
        <v>116608476</v>
      </c>
    </row>
    <row r="41" spans="1:5" ht="15.75" thickBot="1">
      <c r="A41" s="102" t="s">
        <v>0</v>
      </c>
      <c r="B41" s="103" t="s">
        <v>5</v>
      </c>
      <c r="C41" s="104"/>
      <c r="D41" s="105"/>
      <c r="E41" s="209"/>
    </row>
    <row r="42" spans="1:5" ht="15.75" thickBot="1">
      <c r="A42" s="145">
        <v>2</v>
      </c>
      <c r="B42" s="148" t="s">
        <v>307</v>
      </c>
      <c r="C42" s="149" t="s">
        <v>298</v>
      </c>
      <c r="D42" s="150"/>
      <c r="E42" s="211"/>
    </row>
    <row r="43" spans="1:5" ht="15" customHeight="1">
      <c r="A43" s="110" t="s">
        <v>267</v>
      </c>
      <c r="B43" s="122" t="s">
        <v>299</v>
      </c>
      <c r="C43" s="123"/>
      <c r="D43" s="124"/>
      <c r="E43" s="336">
        <v>0</v>
      </c>
    </row>
    <row r="44" spans="1:5" ht="15" customHeight="1">
      <c r="A44" s="93" t="s">
        <v>269</v>
      </c>
      <c r="B44" s="129" t="s">
        <v>49</v>
      </c>
      <c r="C44" s="136"/>
      <c r="D44" s="130"/>
      <c r="E44" s="329">
        <v>0</v>
      </c>
    </row>
    <row r="45" spans="1:5" ht="15" customHeight="1">
      <c r="A45" s="93" t="s">
        <v>271</v>
      </c>
      <c r="B45" s="129" t="s">
        <v>300</v>
      </c>
      <c r="C45" s="136"/>
      <c r="D45" s="130">
        <v>115467</v>
      </c>
      <c r="E45" s="329">
        <v>144334</v>
      </c>
    </row>
    <row r="46" spans="1:5" ht="15" customHeight="1">
      <c r="A46" s="93" t="s">
        <v>301</v>
      </c>
      <c r="B46" s="129" t="s">
        <v>302</v>
      </c>
      <c r="C46" s="136"/>
      <c r="D46" s="130">
        <v>8855174</v>
      </c>
      <c r="E46" s="329">
        <v>7924255</v>
      </c>
    </row>
    <row r="47" spans="1:5" ht="15" customHeight="1">
      <c r="A47" s="93" t="s">
        <v>285</v>
      </c>
      <c r="B47" s="129" t="s">
        <v>303</v>
      </c>
      <c r="C47" s="136"/>
      <c r="D47" s="130">
        <v>412406</v>
      </c>
      <c r="E47" s="329">
        <v>518763</v>
      </c>
    </row>
    <row r="48" spans="1:5" ht="15" customHeight="1" thickBot="1">
      <c r="A48" s="98" t="s">
        <v>304</v>
      </c>
      <c r="B48" s="125" t="s">
        <v>305</v>
      </c>
      <c r="C48" s="126"/>
      <c r="D48" s="130">
        <v>215804</v>
      </c>
      <c r="E48" s="337">
        <v>259961</v>
      </c>
    </row>
    <row r="49" spans="1:5" ht="15.75" thickBot="1">
      <c r="A49" s="152"/>
      <c r="B49" s="118" t="s">
        <v>308</v>
      </c>
      <c r="C49" s="128"/>
      <c r="D49" s="119">
        <v>9598851</v>
      </c>
      <c r="E49" s="208">
        <v>8847313</v>
      </c>
    </row>
    <row r="50" spans="1:5" ht="15.75" thickBot="1">
      <c r="A50" s="145">
        <v>3</v>
      </c>
      <c r="B50" s="148" t="s">
        <v>309</v>
      </c>
      <c r="C50" s="149" t="s">
        <v>296</v>
      </c>
      <c r="D50" s="153"/>
      <c r="E50" s="343"/>
    </row>
    <row r="51" spans="1:5" ht="15.75" thickBot="1">
      <c r="A51" s="134">
        <v>4</v>
      </c>
      <c r="B51" s="154" t="s">
        <v>310</v>
      </c>
      <c r="C51" s="137"/>
      <c r="D51" s="155"/>
      <c r="E51" s="210"/>
    </row>
    <row r="52" spans="1:5" ht="15">
      <c r="A52" s="110" t="s">
        <v>267</v>
      </c>
      <c r="B52" s="156" t="s">
        <v>433</v>
      </c>
      <c r="C52" s="157"/>
      <c r="D52" s="158"/>
      <c r="E52" s="327">
        <v>0</v>
      </c>
    </row>
    <row r="53" spans="1:5" ht="15">
      <c r="A53" s="93" t="s">
        <v>269</v>
      </c>
      <c r="B53" s="159" t="s">
        <v>311</v>
      </c>
      <c r="C53" s="160"/>
      <c r="D53" s="141"/>
      <c r="E53" s="333">
        <v>0</v>
      </c>
    </row>
    <row r="54" spans="1:5" ht="15.75" thickBot="1">
      <c r="A54" s="98" t="s">
        <v>271</v>
      </c>
      <c r="B54" s="161" t="s">
        <v>312</v>
      </c>
      <c r="C54" s="162"/>
      <c r="D54" s="163"/>
      <c r="E54" s="344">
        <v>0</v>
      </c>
    </row>
    <row r="55" spans="1:5" ht="15.75" thickBot="1">
      <c r="A55" s="79"/>
      <c r="B55" s="118" t="s">
        <v>313</v>
      </c>
      <c r="C55" s="128"/>
      <c r="D55" s="119"/>
      <c r="E55" s="208">
        <v>0</v>
      </c>
    </row>
    <row r="56" spans="1:5" ht="15.75" thickBot="1">
      <c r="A56" s="152" t="s">
        <v>0</v>
      </c>
      <c r="B56" s="148" t="s">
        <v>314</v>
      </c>
      <c r="C56" s="149"/>
      <c r="D56" s="150">
        <v>9598851</v>
      </c>
      <c r="E56" s="211">
        <v>8847313</v>
      </c>
    </row>
    <row r="57" spans="1:5" ht="15.75" thickBot="1">
      <c r="A57" s="79" t="s">
        <v>315</v>
      </c>
      <c r="B57" s="165" t="s">
        <v>316</v>
      </c>
      <c r="C57" s="128"/>
      <c r="D57" s="119">
        <v>158768743.0007</v>
      </c>
      <c r="E57" s="208">
        <v>125455788</v>
      </c>
    </row>
    <row r="58" spans="1:5" ht="15">
      <c r="A58" s="4"/>
      <c r="B58" s="56"/>
      <c r="C58" s="56"/>
      <c r="D58" s="56"/>
      <c r="E58" s="96"/>
    </row>
    <row r="59" spans="1:5" ht="15">
      <c r="A59" s="4"/>
      <c r="B59" s="59" t="s">
        <v>767</v>
      </c>
      <c r="C59" s="56"/>
      <c r="D59" s="56"/>
      <c r="E59" s="96"/>
    </row>
    <row r="60" spans="1:5" ht="15">
      <c r="A60" s="4"/>
      <c r="B60" s="59" t="s">
        <v>131</v>
      </c>
      <c r="C60" s="56"/>
      <c r="D60" s="56"/>
      <c r="E60" s="96"/>
    </row>
  </sheetData>
  <sheetProtection/>
  <mergeCells count="1">
    <mergeCell ref="A3:E3"/>
  </mergeCells>
  <printOptions/>
  <pageMargins left="0.84" right="0.25" top="0.47" bottom="0.3" header="0" footer="0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H87"/>
  <sheetViews>
    <sheetView tabSelected="1" view="pageBreakPreview" zoomScaleSheetLayoutView="100" zoomScalePageLayoutView="0" workbookViewId="0" topLeftCell="A43">
      <selection activeCell="F53" sqref="F53"/>
    </sheetView>
  </sheetViews>
  <sheetFormatPr defaultColWidth="9.140625" defaultRowHeight="12.75"/>
  <cols>
    <col min="1" max="1" width="6.00390625" style="6" customWidth="1"/>
    <col min="2" max="2" width="59.8515625" style="6" bestFit="1" customWidth="1"/>
    <col min="3" max="3" width="10.421875" style="59" bestFit="1" customWidth="1"/>
    <col min="4" max="4" width="14.7109375" style="59" bestFit="1" customWidth="1"/>
    <col min="5" max="5" width="16.8515625" style="6" bestFit="1" customWidth="1"/>
    <col min="6" max="6" width="14.00390625" style="6" bestFit="1" customWidth="1"/>
    <col min="7" max="7" width="12.140625" style="6" customWidth="1"/>
    <col min="8" max="8" width="11.00390625" style="6" bestFit="1" customWidth="1"/>
    <col min="9" max="16384" width="9.140625" style="6" customWidth="1"/>
  </cols>
  <sheetData>
    <row r="1" spans="1:5" s="8" customFormat="1" ht="15.75">
      <c r="A1" s="71" t="s">
        <v>917</v>
      </c>
      <c r="C1" s="101"/>
      <c r="D1" s="101"/>
      <c r="E1" s="71" t="s">
        <v>430</v>
      </c>
    </row>
    <row r="2" spans="1:4" s="8" customFormat="1" ht="15.75">
      <c r="A2" s="71" t="s">
        <v>431</v>
      </c>
      <c r="C2" s="101"/>
      <c r="D2" s="101"/>
    </row>
    <row r="3" spans="1:5" s="8" customFormat="1" ht="13.5" customHeight="1">
      <c r="A3" s="536" t="s">
        <v>447</v>
      </c>
      <c r="B3" s="536"/>
      <c r="C3" s="536"/>
      <c r="D3" s="536"/>
      <c r="E3" s="536"/>
    </row>
    <row r="4" spans="1:5" ht="10.5" customHeight="1" thickBot="1">
      <c r="A4" s="4"/>
      <c r="B4" s="56"/>
      <c r="C4" s="56"/>
      <c r="D4" s="56"/>
      <c r="E4" s="96"/>
    </row>
    <row r="5" spans="1:5" s="59" customFormat="1" ht="15.75" thickBot="1">
      <c r="A5" s="74"/>
      <c r="B5" s="75" t="s">
        <v>317</v>
      </c>
      <c r="C5" s="76" t="s">
        <v>264</v>
      </c>
      <c r="D5" s="75">
        <v>2010</v>
      </c>
      <c r="E5" s="75">
        <v>2009</v>
      </c>
    </row>
    <row r="6" spans="1:5" ht="15.75" thickBot="1">
      <c r="A6" s="131" t="s">
        <v>10</v>
      </c>
      <c r="B6" s="146" t="s">
        <v>318</v>
      </c>
      <c r="C6" s="271"/>
      <c r="D6" s="166"/>
      <c r="E6" s="323"/>
    </row>
    <row r="7" spans="1:5" ht="15.75" thickBot="1">
      <c r="A7" s="106" t="s">
        <v>1</v>
      </c>
      <c r="B7" s="103" t="s">
        <v>319</v>
      </c>
      <c r="C7" s="272" t="s">
        <v>266</v>
      </c>
      <c r="D7" s="147"/>
      <c r="E7" s="324"/>
    </row>
    <row r="8" spans="1:5" ht="15.75" thickBot="1">
      <c r="A8" s="106">
        <v>1</v>
      </c>
      <c r="B8" s="205" t="s">
        <v>320</v>
      </c>
      <c r="C8" s="273"/>
      <c r="D8" s="206"/>
      <c r="E8" s="325"/>
    </row>
    <row r="9" spans="1:5" ht="15.75" thickBot="1">
      <c r="A9" s="102">
        <v>2</v>
      </c>
      <c r="B9" s="205" t="s">
        <v>321</v>
      </c>
      <c r="C9" s="138"/>
      <c r="D9" s="109"/>
      <c r="E9" s="326"/>
    </row>
    <row r="10" spans="1:5" ht="15">
      <c r="A10" s="195" t="s">
        <v>322</v>
      </c>
      <c r="B10" s="168" t="s">
        <v>323</v>
      </c>
      <c r="C10" s="274"/>
      <c r="D10" s="158"/>
      <c r="E10" s="327"/>
    </row>
    <row r="11" spans="1:5" ht="15">
      <c r="A11" s="196" t="s">
        <v>324</v>
      </c>
      <c r="B11" s="159" t="s">
        <v>345</v>
      </c>
      <c r="C11" s="275"/>
      <c r="D11" s="170"/>
      <c r="E11" s="328"/>
    </row>
    <row r="12" spans="1:5" ht="15">
      <c r="A12" s="196" t="s">
        <v>325</v>
      </c>
      <c r="B12" s="159" t="s">
        <v>326</v>
      </c>
      <c r="C12" s="275"/>
      <c r="D12" s="170">
        <v>3076200</v>
      </c>
      <c r="E12" s="328">
        <v>945094</v>
      </c>
    </row>
    <row r="13" spans="1:8" ht="15">
      <c r="A13" s="196" t="s">
        <v>273</v>
      </c>
      <c r="B13" s="159" t="s">
        <v>327</v>
      </c>
      <c r="C13" s="275"/>
      <c r="D13" s="170">
        <v>30167491</v>
      </c>
      <c r="E13" s="328">
        <v>21139720</v>
      </c>
      <c r="G13" s="151">
        <f>'[1]Kredit analit 10'!$F$67</f>
        <v>33243691</v>
      </c>
      <c r="H13" s="151">
        <f>D13-G13</f>
        <v>-3076200</v>
      </c>
    </row>
    <row r="14" spans="1:5" ht="15">
      <c r="A14" s="196" t="s">
        <v>285</v>
      </c>
      <c r="B14" s="159" t="s">
        <v>328</v>
      </c>
      <c r="C14" s="136"/>
      <c r="D14" s="130">
        <v>0</v>
      </c>
      <c r="E14" s="329">
        <v>123776</v>
      </c>
    </row>
    <row r="15" spans="1:5" ht="15">
      <c r="A15" s="196" t="s">
        <v>329</v>
      </c>
      <c r="B15" s="159" t="s">
        <v>330</v>
      </c>
      <c r="C15" s="136"/>
      <c r="D15" s="130">
        <v>58590</v>
      </c>
      <c r="E15" s="329">
        <v>42408</v>
      </c>
    </row>
    <row r="16" spans="1:5" ht="15">
      <c r="A16" s="196" t="s">
        <v>331</v>
      </c>
      <c r="B16" s="159" t="s">
        <v>332</v>
      </c>
      <c r="C16" s="136"/>
      <c r="D16" s="130">
        <v>0</v>
      </c>
      <c r="E16" s="329">
        <v>0</v>
      </c>
    </row>
    <row r="17" spans="1:5" ht="15">
      <c r="A17" s="196" t="s">
        <v>333</v>
      </c>
      <c r="B17" s="159" t="s">
        <v>334</v>
      </c>
      <c r="C17" s="136"/>
      <c r="D17" s="130">
        <v>166125</v>
      </c>
      <c r="E17" s="329">
        <v>0</v>
      </c>
    </row>
    <row r="18" spans="1:5" ht="15">
      <c r="A18" s="197" t="s">
        <v>335</v>
      </c>
      <c r="B18" s="159" t="s">
        <v>336</v>
      </c>
      <c r="C18" s="136"/>
      <c r="D18" s="130">
        <v>15000</v>
      </c>
      <c r="E18" s="329">
        <v>11200</v>
      </c>
    </row>
    <row r="19" spans="1:6" ht="15.75" thickBot="1">
      <c r="A19" s="197" t="s">
        <v>335</v>
      </c>
      <c r="B19" s="161" t="s">
        <v>469</v>
      </c>
      <c r="C19" s="276"/>
      <c r="D19" s="172">
        <v>105965678</v>
      </c>
      <c r="E19" s="330">
        <v>92714994</v>
      </c>
      <c r="F19" s="530"/>
    </row>
    <row r="20" spans="1:5" ht="15.75" thickBot="1">
      <c r="A20" s="173"/>
      <c r="B20" s="174" t="s">
        <v>337</v>
      </c>
      <c r="C20" s="277"/>
      <c r="D20" s="150">
        <v>139449084</v>
      </c>
      <c r="E20" s="211">
        <v>114977192</v>
      </c>
    </row>
    <row r="21" spans="1:5" ht="15.75" thickBot="1">
      <c r="A21" s="102">
        <v>3</v>
      </c>
      <c r="B21" s="202" t="s">
        <v>338</v>
      </c>
      <c r="C21" s="74"/>
      <c r="D21" s="105"/>
      <c r="E21" s="209"/>
    </row>
    <row r="22" spans="1:5" ht="15.75" thickBot="1">
      <c r="A22" s="102">
        <v>4</v>
      </c>
      <c r="B22" s="103" t="s">
        <v>339</v>
      </c>
      <c r="C22" s="104" t="s">
        <v>340</v>
      </c>
      <c r="D22" s="105"/>
      <c r="E22" s="209"/>
    </row>
    <row r="23" spans="1:5" ht="15.75" thickBot="1">
      <c r="A23" s="142">
        <v>5</v>
      </c>
      <c r="B23" s="203" t="s">
        <v>341</v>
      </c>
      <c r="C23" s="278" t="s">
        <v>342</v>
      </c>
      <c r="D23" s="204"/>
      <c r="E23" s="331"/>
    </row>
    <row r="24" spans="1:5" ht="15.75" thickBot="1">
      <c r="A24" s="79" t="s">
        <v>1</v>
      </c>
      <c r="B24" s="135" t="s">
        <v>432</v>
      </c>
      <c r="C24" s="133"/>
      <c r="D24" s="119">
        <v>139449084</v>
      </c>
      <c r="E24" s="208">
        <v>114977192</v>
      </c>
    </row>
    <row r="25" spans="1:5" ht="15.75" thickBot="1">
      <c r="A25" s="106" t="s">
        <v>0</v>
      </c>
      <c r="B25" s="175" t="s">
        <v>343</v>
      </c>
      <c r="C25" s="279"/>
      <c r="D25" s="176"/>
      <c r="E25" s="332"/>
    </row>
    <row r="26" spans="1:5" s="9" customFormat="1" ht="14.25">
      <c r="A26" s="177">
        <v>1</v>
      </c>
      <c r="B26" s="198" t="s">
        <v>344</v>
      </c>
      <c r="C26" s="274" t="s">
        <v>266</v>
      </c>
      <c r="D26" s="158"/>
      <c r="E26" s="327">
        <v>0</v>
      </c>
    </row>
    <row r="27" spans="1:5" s="9" customFormat="1" ht="14.25">
      <c r="A27" s="199">
        <v>2</v>
      </c>
      <c r="B27" s="86" t="s">
        <v>321</v>
      </c>
      <c r="C27" s="140"/>
      <c r="D27" s="141"/>
      <c r="E27" s="333"/>
    </row>
    <row r="28" spans="1:5" ht="15">
      <c r="A28" s="192" t="s">
        <v>322</v>
      </c>
      <c r="B28" s="178" t="s">
        <v>345</v>
      </c>
      <c r="C28" s="140" t="s">
        <v>266</v>
      </c>
      <c r="D28" s="130"/>
      <c r="E28" s="329">
        <v>0</v>
      </c>
    </row>
    <row r="29" spans="1:5" ht="15">
      <c r="A29" s="193" t="s">
        <v>324</v>
      </c>
      <c r="B29" s="178" t="s">
        <v>326</v>
      </c>
      <c r="C29" s="140" t="s">
        <v>266</v>
      </c>
      <c r="D29" s="130"/>
      <c r="E29" s="329">
        <v>0</v>
      </c>
    </row>
    <row r="30" spans="1:5" ht="15">
      <c r="A30" s="193" t="s">
        <v>324</v>
      </c>
      <c r="B30" s="178" t="s">
        <v>327</v>
      </c>
      <c r="C30" s="140" t="s">
        <v>266</v>
      </c>
      <c r="D30" s="130"/>
      <c r="E30" s="329">
        <v>0</v>
      </c>
    </row>
    <row r="31" spans="1:5" ht="15">
      <c r="A31" s="193" t="s">
        <v>273</v>
      </c>
      <c r="B31" s="178" t="s">
        <v>328</v>
      </c>
      <c r="C31" s="140" t="s">
        <v>266</v>
      </c>
      <c r="D31" s="130"/>
      <c r="E31" s="329">
        <v>0</v>
      </c>
    </row>
    <row r="32" spans="1:5" ht="15">
      <c r="A32" s="193" t="s">
        <v>285</v>
      </c>
      <c r="B32" s="178" t="s">
        <v>330</v>
      </c>
      <c r="C32" s="140" t="s">
        <v>266</v>
      </c>
      <c r="D32" s="130"/>
      <c r="E32" s="329">
        <v>0</v>
      </c>
    </row>
    <row r="33" spans="1:5" ht="15">
      <c r="A33" s="193" t="s">
        <v>331</v>
      </c>
      <c r="B33" s="178" t="s">
        <v>332</v>
      </c>
      <c r="C33" s="140" t="s">
        <v>266</v>
      </c>
      <c r="D33" s="130"/>
      <c r="E33" s="329">
        <v>0</v>
      </c>
    </row>
    <row r="34" spans="1:5" ht="15">
      <c r="A34" s="193" t="s">
        <v>333</v>
      </c>
      <c r="B34" s="178" t="s">
        <v>334</v>
      </c>
      <c r="C34" s="140"/>
      <c r="D34" s="130"/>
      <c r="E34" s="329">
        <v>0</v>
      </c>
    </row>
    <row r="35" spans="1:5" ht="15">
      <c r="A35" s="193" t="s">
        <v>346</v>
      </c>
      <c r="B35" s="178" t="s">
        <v>336</v>
      </c>
      <c r="C35" s="140"/>
      <c r="D35" s="130"/>
      <c r="E35" s="329">
        <v>0</v>
      </c>
    </row>
    <row r="36" spans="1:5" ht="15.75" thickBot="1">
      <c r="A36" s="194" t="s">
        <v>335</v>
      </c>
      <c r="B36" s="179" t="s">
        <v>347</v>
      </c>
      <c r="C36" s="280"/>
      <c r="D36" s="172"/>
      <c r="E36" s="330">
        <v>0</v>
      </c>
    </row>
    <row r="37" spans="1:5" s="9" customFormat="1" ht="15" thickBot="1">
      <c r="A37" s="173"/>
      <c r="B37" s="148" t="s">
        <v>348</v>
      </c>
      <c r="C37" s="149"/>
      <c r="D37" s="150">
        <v>0</v>
      </c>
      <c r="E37" s="211">
        <v>0</v>
      </c>
    </row>
    <row r="38" spans="1:5" ht="15.75" thickBot="1">
      <c r="A38" s="200">
        <v>3</v>
      </c>
      <c r="B38" s="201" t="s">
        <v>338</v>
      </c>
      <c r="C38" s="76" t="s">
        <v>266</v>
      </c>
      <c r="D38" s="120"/>
      <c r="E38" s="334">
        <v>0</v>
      </c>
    </row>
    <row r="39" spans="1:5" ht="15.75" thickBot="1">
      <c r="A39" s="200">
        <v>4</v>
      </c>
      <c r="B39" s="202" t="s">
        <v>349</v>
      </c>
      <c r="C39" s="104" t="s">
        <v>350</v>
      </c>
      <c r="D39" s="120"/>
      <c r="E39" s="334">
        <v>0</v>
      </c>
    </row>
    <row r="40" spans="1:5" ht="15.75" thickBot="1">
      <c r="A40" s="200">
        <v>5</v>
      </c>
      <c r="B40" s="202" t="s">
        <v>339</v>
      </c>
      <c r="C40" s="104" t="s">
        <v>340</v>
      </c>
      <c r="D40" s="120"/>
      <c r="E40" s="334">
        <v>0</v>
      </c>
    </row>
    <row r="41" spans="1:5" ht="15.75" thickBot="1">
      <c r="A41" s="182"/>
      <c r="B41" s="135" t="s">
        <v>351</v>
      </c>
      <c r="C41" s="128"/>
      <c r="D41" s="181">
        <v>0</v>
      </c>
      <c r="E41" s="335">
        <v>0</v>
      </c>
    </row>
    <row r="42" spans="1:5" ht="15.75" thickBot="1">
      <c r="A42" s="152" t="s">
        <v>0</v>
      </c>
      <c r="B42" s="165" t="s">
        <v>352</v>
      </c>
      <c r="C42" s="133"/>
      <c r="D42" s="119">
        <v>139449084</v>
      </c>
      <c r="E42" s="208">
        <v>114977192</v>
      </c>
    </row>
    <row r="43" spans="1:5" ht="15.75" thickBot="1">
      <c r="A43" s="134" t="s">
        <v>8</v>
      </c>
      <c r="B43" s="135" t="s">
        <v>4</v>
      </c>
      <c r="C43" s="133"/>
      <c r="D43" s="181"/>
      <c r="E43" s="335"/>
    </row>
    <row r="44" spans="1:5" ht="15">
      <c r="A44" s="191">
        <v>1</v>
      </c>
      <c r="B44" s="122" t="s">
        <v>353</v>
      </c>
      <c r="C44" s="278"/>
      <c r="D44" s="124"/>
      <c r="E44" s="336"/>
    </row>
    <row r="45" spans="1:5" ht="15">
      <c r="A45" s="94">
        <v>2</v>
      </c>
      <c r="B45" s="129" t="s">
        <v>435</v>
      </c>
      <c r="C45" s="136" t="s">
        <v>266</v>
      </c>
      <c r="D45" s="130">
        <v>10400000</v>
      </c>
      <c r="E45" s="329">
        <v>4800000</v>
      </c>
    </row>
    <row r="46" spans="1:5" ht="15">
      <c r="A46" s="94">
        <v>3</v>
      </c>
      <c r="B46" s="129" t="s">
        <v>436</v>
      </c>
      <c r="C46" s="136"/>
      <c r="D46" s="130"/>
      <c r="E46" s="329"/>
    </row>
    <row r="47" spans="1:5" ht="15">
      <c r="A47" s="94">
        <v>4</v>
      </c>
      <c r="B47" s="129" t="s">
        <v>354</v>
      </c>
      <c r="C47" s="136"/>
      <c r="D47" s="130"/>
      <c r="E47" s="329"/>
    </row>
    <row r="48" spans="1:5" ht="15">
      <c r="A48" s="94">
        <v>5</v>
      </c>
      <c r="B48" s="129" t="s">
        <v>355</v>
      </c>
      <c r="C48" s="136"/>
      <c r="D48" s="130"/>
      <c r="E48" s="329"/>
    </row>
    <row r="49" spans="1:5" ht="15">
      <c r="A49" s="94">
        <v>6</v>
      </c>
      <c r="B49" s="129" t="s">
        <v>356</v>
      </c>
      <c r="C49" s="136"/>
      <c r="D49" s="130">
        <v>78595</v>
      </c>
      <c r="E49" s="329">
        <v>70170</v>
      </c>
    </row>
    <row r="50" spans="1:5" ht="15">
      <c r="A50" s="94">
        <v>7</v>
      </c>
      <c r="B50" s="129" t="s">
        <v>357</v>
      </c>
      <c r="C50" s="136"/>
      <c r="D50" s="130"/>
      <c r="E50" s="329"/>
    </row>
    <row r="51" spans="1:5" ht="15">
      <c r="A51" s="94">
        <v>8</v>
      </c>
      <c r="B51" s="129" t="s">
        <v>358</v>
      </c>
      <c r="C51" s="136"/>
      <c r="D51" s="130"/>
      <c r="E51" s="329"/>
    </row>
    <row r="52" spans="1:5" ht="15">
      <c r="A52" s="94">
        <v>9</v>
      </c>
      <c r="B52" s="129" t="s">
        <v>437</v>
      </c>
      <c r="C52" s="136"/>
      <c r="D52" s="130"/>
      <c r="E52" s="329"/>
    </row>
    <row r="53" spans="1:6" ht="15">
      <c r="A53" s="94">
        <v>10</v>
      </c>
      <c r="B53" s="129" t="s">
        <v>359</v>
      </c>
      <c r="C53" s="140"/>
      <c r="D53" s="329">
        <v>8841064</v>
      </c>
      <c r="E53" s="329">
        <v>5608425</v>
      </c>
      <c r="F53" s="530">
        <v>8800000</v>
      </c>
    </row>
    <row r="54" spans="1:6" ht="15.75" thickBot="1">
      <c r="A54" s="171">
        <v>11</v>
      </c>
      <c r="B54" s="125" t="s">
        <v>360</v>
      </c>
      <c r="C54" s="126"/>
      <c r="D54" s="127"/>
      <c r="E54" s="337"/>
      <c r="F54" s="530">
        <f>D53-F53</f>
        <v>41064</v>
      </c>
    </row>
    <row r="55" spans="1:6" ht="15.75" thickBot="1">
      <c r="A55" s="189" t="s">
        <v>3</v>
      </c>
      <c r="B55" s="154" t="s">
        <v>361</v>
      </c>
      <c r="C55" s="281"/>
      <c r="D55" s="155">
        <v>19319659</v>
      </c>
      <c r="E55" s="210">
        <v>10478595</v>
      </c>
      <c r="F55" s="530">
        <f>F54+D49</f>
        <v>119659</v>
      </c>
    </row>
    <row r="56" spans="1:5" ht="15.75" thickBot="1">
      <c r="A56" s="81"/>
      <c r="B56" s="185" t="s">
        <v>362</v>
      </c>
      <c r="C56" s="133"/>
      <c r="D56" s="119">
        <v>158768743</v>
      </c>
      <c r="E56" s="208">
        <v>125455788</v>
      </c>
    </row>
    <row r="57" spans="1:5" ht="15">
      <c r="A57" s="58"/>
      <c r="B57" s="58"/>
      <c r="C57" s="61"/>
      <c r="D57" s="61"/>
      <c r="E57" s="186"/>
    </row>
    <row r="58" spans="1:5" ht="15">
      <c r="A58" s="58"/>
      <c r="B58" s="59" t="s">
        <v>767</v>
      </c>
      <c r="C58" s="61"/>
      <c r="D58" s="61"/>
      <c r="E58" s="186"/>
    </row>
    <row r="59" spans="1:5" ht="15">
      <c r="A59" s="58"/>
      <c r="B59" s="59"/>
      <c r="C59" s="61"/>
      <c r="D59" s="61"/>
      <c r="E59" s="186"/>
    </row>
    <row r="60" spans="1:5" ht="15">
      <c r="A60" s="58"/>
      <c r="B60" s="59" t="s">
        <v>131</v>
      </c>
      <c r="C60" s="61"/>
      <c r="D60" s="61"/>
      <c r="E60" s="186"/>
    </row>
    <row r="61" spans="1:5" ht="15">
      <c r="A61" s="58"/>
      <c r="B61" s="58"/>
      <c r="C61" s="61"/>
      <c r="D61" s="61"/>
      <c r="E61" s="186"/>
    </row>
    <row r="62" ht="15">
      <c r="E62" s="187"/>
    </row>
    <row r="63" ht="15">
      <c r="E63" s="187"/>
    </row>
    <row r="64" ht="15">
      <c r="E64" s="187"/>
    </row>
    <row r="65" ht="15">
      <c r="E65" s="187"/>
    </row>
    <row r="66" ht="15">
      <c r="E66" s="187"/>
    </row>
    <row r="67" ht="15">
      <c r="E67" s="187"/>
    </row>
    <row r="68" spans="2:5" ht="15">
      <c r="B68" s="58"/>
      <c r="C68" s="61"/>
      <c r="D68" s="61"/>
      <c r="E68" s="186"/>
    </row>
    <row r="69" spans="2:5" ht="15">
      <c r="B69" s="58"/>
      <c r="C69" s="61"/>
      <c r="D69" s="61"/>
      <c r="E69" s="186"/>
    </row>
    <row r="70" spans="2:5" ht="15">
      <c r="B70" s="58"/>
      <c r="C70" s="61"/>
      <c r="D70" s="61"/>
      <c r="E70" s="186"/>
    </row>
    <row r="71" spans="2:5" ht="15">
      <c r="B71" s="58"/>
      <c r="C71" s="61"/>
      <c r="D71" s="61"/>
      <c r="E71" s="186"/>
    </row>
    <row r="72" ht="15">
      <c r="E72" s="187"/>
    </row>
    <row r="73" spans="1:5" ht="15">
      <c r="A73" s="58"/>
      <c r="B73" s="58"/>
      <c r="C73" s="61"/>
      <c r="D73" s="61"/>
      <c r="E73" s="186"/>
    </row>
    <row r="74" spans="1:5" ht="15">
      <c r="A74" s="58"/>
      <c r="B74" s="58"/>
      <c r="C74" s="61"/>
      <c r="D74" s="61"/>
      <c r="E74" s="186"/>
    </row>
    <row r="75" spans="1:5" ht="15">
      <c r="A75" s="58"/>
      <c r="B75" s="58"/>
      <c r="C75" s="61"/>
      <c r="D75" s="61"/>
      <c r="E75" s="186"/>
    </row>
    <row r="76" spans="1:5" ht="15">
      <c r="A76" s="58"/>
      <c r="B76" s="58"/>
      <c r="C76" s="61"/>
      <c r="D76" s="61"/>
      <c r="E76" s="186"/>
    </row>
    <row r="77" spans="1:5" ht="15">
      <c r="A77" s="58"/>
      <c r="B77" s="58"/>
      <c r="C77" s="61"/>
      <c r="D77" s="61"/>
      <c r="E77" s="186"/>
    </row>
    <row r="78" spans="1:5" ht="15">
      <c r="A78" s="58"/>
      <c r="B78" s="58"/>
      <c r="C78" s="61"/>
      <c r="D78" s="61"/>
      <c r="E78" s="186"/>
    </row>
    <row r="79" spans="1:5" ht="15">
      <c r="A79" s="58"/>
      <c r="B79" s="58"/>
      <c r="C79" s="61"/>
      <c r="D79" s="61"/>
      <c r="E79" s="186"/>
    </row>
    <row r="80" spans="1:5" ht="15">
      <c r="A80" s="58"/>
      <c r="B80" s="58"/>
      <c r="C80" s="61"/>
      <c r="D80" s="61"/>
      <c r="E80" s="58"/>
    </row>
    <row r="81" spans="1:5" ht="15">
      <c r="A81" s="58"/>
      <c r="B81" s="58"/>
      <c r="C81" s="61"/>
      <c r="D81" s="61"/>
      <c r="E81" s="58"/>
    </row>
    <row r="82" spans="1:5" ht="15">
      <c r="A82" s="58"/>
      <c r="B82" s="58"/>
      <c r="C82" s="61"/>
      <c r="D82" s="61"/>
      <c r="E82" s="58"/>
    </row>
    <row r="83" spans="1:5" ht="15">
      <c r="A83" s="58"/>
      <c r="B83" s="58"/>
      <c r="C83" s="61"/>
      <c r="D83" s="61"/>
      <c r="E83" s="58"/>
    </row>
    <row r="84" spans="1:5" ht="15">
      <c r="A84" s="58"/>
      <c r="B84" s="58"/>
      <c r="C84" s="61"/>
      <c r="D84" s="61"/>
      <c r="E84" s="58"/>
    </row>
    <row r="85" spans="1:5" ht="15">
      <c r="A85" s="58"/>
      <c r="B85" s="58"/>
      <c r="C85" s="61"/>
      <c r="D85" s="61"/>
      <c r="E85" s="58"/>
    </row>
    <row r="86" spans="1:5" ht="15">
      <c r="A86" s="58"/>
      <c r="B86" s="58"/>
      <c r="C86" s="61"/>
      <c r="D86" s="61"/>
      <c r="E86" s="58"/>
    </row>
    <row r="87" spans="1:5" ht="15">
      <c r="A87" s="58"/>
      <c r="B87" s="58"/>
      <c r="C87" s="61"/>
      <c r="D87" s="61"/>
      <c r="E87" s="58"/>
    </row>
  </sheetData>
  <sheetProtection/>
  <mergeCells count="1">
    <mergeCell ref="A3:E3"/>
  </mergeCells>
  <printOptions/>
  <pageMargins left="0.75" right="0.2" top="0.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9"/>
  <sheetViews>
    <sheetView view="pageBreakPreview" zoomScaleSheetLayoutView="100" zoomScalePageLayoutView="0" workbookViewId="0" topLeftCell="A34">
      <selection activeCell="G49" sqref="G49"/>
    </sheetView>
  </sheetViews>
  <sheetFormatPr defaultColWidth="9.140625" defaultRowHeight="12.75"/>
  <cols>
    <col min="1" max="1" width="5.57421875" style="6" customWidth="1"/>
    <col min="2" max="2" width="57.28125" style="6" bestFit="1" customWidth="1"/>
    <col min="3" max="3" width="7.7109375" style="6" bestFit="1" customWidth="1"/>
    <col min="4" max="4" width="16.421875" style="6" bestFit="1" customWidth="1"/>
    <col min="5" max="5" width="15.28125" style="6" bestFit="1" customWidth="1"/>
    <col min="6" max="16384" width="9.140625" style="6" customWidth="1"/>
  </cols>
  <sheetData>
    <row r="1" spans="1:12" s="8" customFormat="1" ht="15.75">
      <c r="A1" s="71" t="s">
        <v>917</v>
      </c>
      <c r="C1" s="101"/>
      <c r="D1" s="101"/>
      <c r="E1" s="71" t="s">
        <v>413</v>
      </c>
      <c r="F1" s="284"/>
      <c r="G1" s="284"/>
      <c r="H1" s="284"/>
      <c r="I1" s="284"/>
      <c r="J1" s="284"/>
      <c r="K1" s="284"/>
      <c r="L1" s="284"/>
    </row>
    <row r="2" spans="1:12" s="8" customFormat="1" ht="15.75">
      <c r="A2" s="71" t="s">
        <v>431</v>
      </c>
      <c r="C2" s="101"/>
      <c r="D2" s="101"/>
      <c r="F2" s="284"/>
      <c r="G2" s="284"/>
      <c r="H2" s="284"/>
      <c r="I2" s="284"/>
      <c r="J2" s="284"/>
      <c r="K2" s="284"/>
      <c r="L2" s="284"/>
    </row>
    <row r="3" spans="1:12" ht="15">
      <c r="A3" s="537" t="s">
        <v>363</v>
      </c>
      <c r="B3" s="537"/>
      <c r="C3" s="537"/>
      <c r="D3" s="537"/>
      <c r="E3" s="537"/>
      <c r="F3" s="62"/>
      <c r="G3" s="62"/>
      <c r="H3" s="62"/>
      <c r="I3" s="62"/>
      <c r="J3" s="62"/>
      <c r="K3" s="62"/>
      <c r="L3" s="62"/>
    </row>
    <row r="4" spans="1:12" ht="15.75" thickBot="1">
      <c r="A4" s="5"/>
      <c r="B4" s="56"/>
      <c r="C4" s="4"/>
      <c r="D4" s="4"/>
      <c r="E4" s="4"/>
      <c r="F4" s="62"/>
      <c r="G4" s="62"/>
      <c r="H4" s="62"/>
      <c r="I4" s="62"/>
      <c r="J4" s="62"/>
      <c r="K4" s="62"/>
      <c r="L4" s="62"/>
    </row>
    <row r="5" spans="1:12" s="59" customFormat="1" ht="15.75" thickBot="1">
      <c r="A5" s="212" t="s">
        <v>11</v>
      </c>
      <c r="B5" s="213" t="s">
        <v>364</v>
      </c>
      <c r="C5" s="212" t="s">
        <v>365</v>
      </c>
      <c r="D5" s="212">
        <v>2010</v>
      </c>
      <c r="E5" s="212">
        <v>2009</v>
      </c>
      <c r="F5" s="285"/>
      <c r="G5" s="285"/>
      <c r="H5" s="285"/>
      <c r="I5" s="285"/>
      <c r="J5" s="285"/>
      <c r="K5" s="285"/>
      <c r="L5" s="285"/>
    </row>
    <row r="6" spans="1:12" ht="15.75" thickBot="1">
      <c r="A6" s="184">
        <v>1</v>
      </c>
      <c r="B6" s="214" t="s">
        <v>366</v>
      </c>
      <c r="C6" s="81"/>
      <c r="D6" s="287">
        <v>129547067</v>
      </c>
      <c r="E6" s="287">
        <v>92501857</v>
      </c>
      <c r="F6" s="62"/>
      <c r="G6" s="62"/>
      <c r="H6" s="62"/>
      <c r="I6" s="62"/>
      <c r="J6" s="62"/>
      <c r="K6" s="62"/>
      <c r="L6" s="62"/>
    </row>
    <row r="7" spans="1:12" ht="15">
      <c r="A7" s="215" t="s">
        <v>267</v>
      </c>
      <c r="B7" s="156" t="s">
        <v>367</v>
      </c>
      <c r="C7" s="216"/>
      <c r="D7" s="288"/>
      <c r="E7" s="288"/>
      <c r="F7" s="62"/>
      <c r="G7" s="62"/>
      <c r="H7" s="62"/>
      <c r="I7" s="62"/>
      <c r="J7" s="62"/>
      <c r="K7" s="62"/>
      <c r="L7" s="62"/>
    </row>
    <row r="8" spans="1:12" ht="15">
      <c r="A8" s="169" t="s">
        <v>269</v>
      </c>
      <c r="B8" s="159" t="s">
        <v>368</v>
      </c>
      <c r="C8" s="217"/>
      <c r="D8" s="289"/>
      <c r="E8" s="289"/>
      <c r="F8" s="62"/>
      <c r="G8" s="62"/>
      <c r="H8" s="62"/>
      <c r="I8" s="62"/>
      <c r="J8" s="62"/>
      <c r="K8" s="62"/>
      <c r="L8" s="62"/>
    </row>
    <row r="9" spans="1:12" ht="15">
      <c r="A9" s="218" t="s">
        <v>271</v>
      </c>
      <c r="B9" s="219" t="s">
        <v>369</v>
      </c>
      <c r="C9" s="220"/>
      <c r="D9" s="290">
        <v>129547067</v>
      </c>
      <c r="E9" s="290">
        <v>92501857</v>
      </c>
      <c r="F9" s="62"/>
      <c r="G9" s="62"/>
      <c r="H9" s="62"/>
      <c r="I9" s="62"/>
      <c r="J9" s="62"/>
      <c r="K9" s="62"/>
      <c r="L9" s="62"/>
    </row>
    <row r="10" spans="1:12" ht="15.75" thickBot="1">
      <c r="A10" s="218" t="s">
        <v>301</v>
      </c>
      <c r="B10" s="219" t="s">
        <v>370</v>
      </c>
      <c r="C10" s="220"/>
      <c r="D10" s="290">
        <v>499032</v>
      </c>
      <c r="E10" s="290">
        <v>0</v>
      </c>
      <c r="F10" s="62"/>
      <c r="G10" s="62"/>
      <c r="H10" s="62"/>
      <c r="I10" s="62"/>
      <c r="J10" s="62"/>
      <c r="K10" s="62"/>
      <c r="L10" s="62"/>
    </row>
    <row r="11" spans="1:12" ht="15.75" thickBot="1">
      <c r="A11" s="164">
        <v>2</v>
      </c>
      <c r="B11" s="135" t="s">
        <v>2</v>
      </c>
      <c r="C11" s="79"/>
      <c r="D11" s="287">
        <v>0</v>
      </c>
      <c r="E11" s="287">
        <v>0</v>
      </c>
      <c r="F11" s="62"/>
      <c r="G11" s="62"/>
      <c r="H11" s="62"/>
      <c r="I11" s="62"/>
      <c r="J11" s="62"/>
      <c r="K11" s="62"/>
      <c r="L11" s="62"/>
    </row>
    <row r="12" spans="1:12" ht="15">
      <c r="A12" s="226" t="s">
        <v>267</v>
      </c>
      <c r="B12" s="122" t="s">
        <v>371</v>
      </c>
      <c r="C12" s="222"/>
      <c r="D12" s="291"/>
      <c r="E12" s="291">
        <v>0</v>
      </c>
      <c r="F12" s="62"/>
      <c r="G12" s="62"/>
      <c r="H12" s="62"/>
      <c r="I12" s="62"/>
      <c r="J12" s="62"/>
      <c r="K12" s="62"/>
      <c r="L12" s="62"/>
    </row>
    <row r="13" spans="1:12" ht="15">
      <c r="A13" s="169" t="s">
        <v>269</v>
      </c>
      <c r="B13" s="129" t="s">
        <v>372</v>
      </c>
      <c r="C13" s="94"/>
      <c r="D13" s="292"/>
      <c r="E13" s="292"/>
      <c r="F13" s="62"/>
      <c r="G13" s="62"/>
      <c r="H13" s="62"/>
      <c r="I13" s="62"/>
      <c r="J13" s="62"/>
      <c r="K13" s="62"/>
      <c r="L13" s="62"/>
    </row>
    <row r="14" spans="1:12" ht="15">
      <c r="A14" s="169" t="s">
        <v>271</v>
      </c>
      <c r="B14" s="129" t="s">
        <v>373</v>
      </c>
      <c r="C14" s="94"/>
      <c r="D14" s="289"/>
      <c r="E14" s="289"/>
      <c r="F14" s="62"/>
      <c r="G14" s="62"/>
      <c r="H14" s="62"/>
      <c r="I14" s="62"/>
      <c r="J14" s="62"/>
      <c r="K14" s="62"/>
      <c r="L14" s="62"/>
    </row>
    <row r="15" spans="1:12" ht="15">
      <c r="A15" s="169" t="s">
        <v>293</v>
      </c>
      <c r="B15" s="129" t="s">
        <v>374</v>
      </c>
      <c r="C15" s="94"/>
      <c r="D15" s="292"/>
      <c r="E15" s="292"/>
      <c r="F15" s="62"/>
      <c r="G15" s="62"/>
      <c r="H15" s="62"/>
      <c r="I15" s="62"/>
      <c r="J15" s="62"/>
      <c r="K15" s="62"/>
      <c r="L15" s="62"/>
    </row>
    <row r="16" spans="1:12" ht="15.75" thickBot="1">
      <c r="A16" s="218" t="s">
        <v>301</v>
      </c>
      <c r="B16" s="125" t="s">
        <v>375</v>
      </c>
      <c r="C16" s="218"/>
      <c r="D16" s="290"/>
      <c r="E16" s="290"/>
      <c r="F16" s="62"/>
      <c r="G16" s="62"/>
      <c r="H16" s="62"/>
      <c r="I16" s="62"/>
      <c r="J16" s="62"/>
      <c r="K16" s="62"/>
      <c r="L16" s="62"/>
    </row>
    <row r="17" spans="1:12" ht="15.75" thickBot="1">
      <c r="A17" s="223">
        <v>3</v>
      </c>
      <c r="B17" s="103" t="s">
        <v>376</v>
      </c>
      <c r="C17" s="224"/>
      <c r="D17" s="293">
        <v>129547067</v>
      </c>
      <c r="E17" s="293">
        <v>92501857</v>
      </c>
      <c r="F17" s="62"/>
      <c r="G17" s="62"/>
      <c r="H17" s="62"/>
      <c r="I17" s="62"/>
      <c r="J17" s="62"/>
      <c r="K17" s="62"/>
      <c r="L17" s="62"/>
    </row>
    <row r="18" spans="1:12" ht="15.75" thickBot="1">
      <c r="A18" s="225" t="s">
        <v>10</v>
      </c>
      <c r="B18" s="7" t="s">
        <v>377</v>
      </c>
      <c r="C18" s="225"/>
      <c r="D18" s="294"/>
      <c r="E18" s="294"/>
      <c r="F18" s="62"/>
      <c r="G18" s="62"/>
      <c r="H18" s="62"/>
      <c r="I18" s="62"/>
      <c r="J18" s="62"/>
      <c r="K18" s="62"/>
      <c r="L18" s="62"/>
    </row>
    <row r="19" spans="1:12" ht="15.75" thickBot="1">
      <c r="A19" s="207">
        <v>1</v>
      </c>
      <c r="B19" s="167" t="s">
        <v>378</v>
      </c>
      <c r="C19" s="152"/>
      <c r="D19" s="287">
        <v>0</v>
      </c>
      <c r="E19" s="287">
        <v>0</v>
      </c>
      <c r="F19" s="62"/>
      <c r="G19" s="62"/>
      <c r="H19" s="62"/>
      <c r="I19" s="62"/>
      <c r="J19" s="62"/>
      <c r="K19" s="62"/>
      <c r="L19" s="62"/>
    </row>
    <row r="20" spans="1:12" ht="15">
      <c r="A20" s="222" t="s">
        <v>267</v>
      </c>
      <c r="B20" s="122" t="s">
        <v>463</v>
      </c>
      <c r="C20" s="226"/>
      <c r="D20" s="291"/>
      <c r="E20" s="291"/>
      <c r="F20" s="62"/>
      <c r="G20" s="62"/>
      <c r="H20" s="62"/>
      <c r="I20" s="62"/>
      <c r="J20" s="62"/>
      <c r="K20" s="62"/>
      <c r="L20" s="62"/>
    </row>
    <row r="21" spans="1:12" ht="15.75" thickBot="1">
      <c r="A21" s="183" t="s">
        <v>269</v>
      </c>
      <c r="B21" s="125" t="s">
        <v>291</v>
      </c>
      <c r="C21" s="218"/>
      <c r="D21" s="290"/>
      <c r="E21" s="290"/>
      <c r="F21" s="62"/>
      <c r="G21" s="62"/>
      <c r="H21" s="62"/>
      <c r="I21" s="62"/>
      <c r="J21" s="62"/>
      <c r="K21" s="62"/>
      <c r="L21" s="62"/>
    </row>
    <row r="22" spans="1:12" ht="15.75" thickBot="1">
      <c r="A22" s="79">
        <v>2</v>
      </c>
      <c r="B22" s="167" t="s">
        <v>379</v>
      </c>
      <c r="C22" s="81"/>
      <c r="D22" s="287">
        <v>-104175549</v>
      </c>
      <c r="E22" s="287">
        <v>-77813245</v>
      </c>
      <c r="F22" s="62"/>
      <c r="G22" s="62"/>
      <c r="H22" s="62"/>
      <c r="I22" s="62"/>
      <c r="J22" s="62"/>
      <c r="K22" s="62"/>
      <c r="L22" s="62"/>
    </row>
    <row r="23" spans="1:12" ht="15">
      <c r="A23" s="227" t="s">
        <v>267</v>
      </c>
      <c r="B23" s="228" t="s">
        <v>380</v>
      </c>
      <c r="C23" s="227"/>
      <c r="D23" s="291"/>
      <c r="E23" s="291"/>
      <c r="F23" s="62"/>
      <c r="G23" s="62"/>
      <c r="H23" s="62"/>
      <c r="I23" s="62"/>
      <c r="J23" s="62"/>
      <c r="K23" s="62"/>
      <c r="L23" s="62"/>
    </row>
    <row r="24" spans="1:12" ht="15">
      <c r="A24" s="218" t="s">
        <v>269</v>
      </c>
      <c r="B24" s="229" t="s">
        <v>381</v>
      </c>
      <c r="C24" s="169"/>
      <c r="D24" s="292">
        <v>-104175549</v>
      </c>
      <c r="E24" s="292">
        <v>-77813245</v>
      </c>
      <c r="F24" s="62"/>
      <c r="G24" s="62"/>
      <c r="H24" s="62"/>
      <c r="I24" s="62"/>
      <c r="J24" s="62"/>
      <c r="K24" s="62"/>
      <c r="L24" s="62"/>
    </row>
    <row r="25" spans="1:12" ht="15.75" thickBot="1">
      <c r="A25" s="230" t="s">
        <v>271</v>
      </c>
      <c r="B25" s="231" t="s">
        <v>382</v>
      </c>
      <c r="C25" s="232"/>
      <c r="D25" s="295"/>
      <c r="E25" s="295"/>
      <c r="F25" s="62"/>
      <c r="G25" s="62"/>
      <c r="H25" s="62"/>
      <c r="I25" s="62"/>
      <c r="J25" s="62"/>
      <c r="K25" s="62"/>
      <c r="L25" s="62"/>
    </row>
    <row r="26" spans="1:12" ht="15.75" thickBot="1">
      <c r="A26" s="164">
        <v>3</v>
      </c>
      <c r="B26" s="167" t="s">
        <v>383</v>
      </c>
      <c r="C26" s="79"/>
      <c r="D26" s="287">
        <v>-10473458</v>
      </c>
      <c r="E26" s="287">
        <v>-7259539</v>
      </c>
      <c r="F26" s="62"/>
      <c r="G26" s="62"/>
      <c r="H26" s="62"/>
      <c r="I26" s="62"/>
      <c r="J26" s="62"/>
      <c r="K26" s="62"/>
      <c r="L26" s="62"/>
    </row>
    <row r="27" spans="1:12" ht="15.75" thickBot="1">
      <c r="A27" s="189">
        <v>4</v>
      </c>
      <c r="B27" s="154" t="s">
        <v>384</v>
      </c>
      <c r="C27" s="79"/>
      <c r="D27" s="287">
        <v>-2894160</v>
      </c>
      <c r="E27" s="287">
        <v>-1933604</v>
      </c>
      <c r="F27" s="62"/>
      <c r="G27" s="62"/>
      <c r="H27" s="62"/>
      <c r="I27" s="62"/>
      <c r="J27" s="62"/>
      <c r="K27" s="62"/>
      <c r="L27" s="62"/>
    </row>
    <row r="28" spans="1:12" ht="15">
      <c r="A28" s="227" t="s">
        <v>267</v>
      </c>
      <c r="B28" s="156" t="s">
        <v>385</v>
      </c>
      <c r="C28" s="233"/>
      <c r="D28" s="291">
        <v>-2480000</v>
      </c>
      <c r="E28" s="291">
        <v>-1641716</v>
      </c>
      <c r="F28" s="62"/>
      <c r="G28" s="62"/>
      <c r="H28" s="62"/>
      <c r="I28" s="62"/>
      <c r="J28" s="62"/>
      <c r="K28" s="62"/>
      <c r="L28" s="62"/>
    </row>
    <row r="29" spans="1:12" ht="15">
      <c r="A29" s="169" t="s">
        <v>269</v>
      </c>
      <c r="B29" s="159" t="s">
        <v>386</v>
      </c>
      <c r="C29" s="234"/>
      <c r="D29" s="292">
        <v>-414160</v>
      </c>
      <c r="E29" s="292">
        <v>-291888</v>
      </c>
      <c r="F29" s="62"/>
      <c r="G29" s="62"/>
      <c r="H29" s="62"/>
      <c r="I29" s="62"/>
      <c r="J29" s="62"/>
      <c r="K29" s="62"/>
      <c r="L29" s="62"/>
    </row>
    <row r="30" spans="1:12" ht="15.75" thickBot="1">
      <c r="A30" s="218" t="s">
        <v>271</v>
      </c>
      <c r="B30" s="161" t="s">
        <v>387</v>
      </c>
      <c r="C30" s="220"/>
      <c r="D30" s="290"/>
      <c r="E30" s="290">
        <v>0</v>
      </c>
      <c r="F30" s="62"/>
      <c r="G30" s="62"/>
      <c r="H30" s="62"/>
      <c r="I30" s="62"/>
      <c r="J30" s="62"/>
      <c r="K30" s="62"/>
      <c r="L30" s="62"/>
    </row>
    <row r="31" spans="1:12" ht="15.75" thickBot="1">
      <c r="A31" s="164">
        <v>5</v>
      </c>
      <c r="B31" s="148" t="s">
        <v>388</v>
      </c>
      <c r="C31" s="79"/>
      <c r="D31" s="287">
        <v>-2180495</v>
      </c>
      <c r="E31" s="287">
        <v>0</v>
      </c>
      <c r="F31" s="62"/>
      <c r="G31" s="62"/>
      <c r="H31" s="62"/>
      <c r="I31" s="62"/>
      <c r="J31" s="62"/>
      <c r="K31" s="62"/>
      <c r="L31" s="62"/>
    </row>
    <row r="32" spans="1:12" ht="15">
      <c r="A32" s="227" t="s">
        <v>267</v>
      </c>
      <c r="B32" s="235" t="s">
        <v>389</v>
      </c>
      <c r="C32" s="227"/>
      <c r="D32" s="296"/>
      <c r="E32" s="296"/>
      <c r="F32" s="62"/>
      <c r="G32" s="62"/>
      <c r="H32" s="62"/>
      <c r="I32" s="62"/>
      <c r="J32" s="62"/>
      <c r="K32" s="62"/>
      <c r="L32" s="62"/>
    </row>
    <row r="33" spans="1:12" ht="15">
      <c r="A33" s="169" t="s">
        <v>269</v>
      </c>
      <c r="B33" s="129" t="s">
        <v>390</v>
      </c>
      <c r="C33" s="169"/>
      <c r="D33" s="292">
        <v>-2180495</v>
      </c>
      <c r="E33" s="292"/>
      <c r="F33" s="62"/>
      <c r="G33" s="62"/>
      <c r="H33" s="62"/>
      <c r="I33" s="62"/>
      <c r="J33" s="62"/>
      <c r="K33" s="62"/>
      <c r="L33" s="62"/>
    </row>
    <row r="34" spans="1:12" ht="15.75" thickBot="1">
      <c r="A34" s="171" t="s">
        <v>271</v>
      </c>
      <c r="B34" s="236" t="s">
        <v>391</v>
      </c>
      <c r="C34" s="230"/>
      <c r="D34" s="297"/>
      <c r="E34" s="297"/>
      <c r="F34" s="62"/>
      <c r="G34" s="62"/>
      <c r="H34" s="62"/>
      <c r="I34" s="62"/>
      <c r="J34" s="62"/>
      <c r="K34" s="62"/>
      <c r="L34" s="62"/>
    </row>
    <row r="35" spans="1:12" ht="15.75" thickBot="1">
      <c r="A35" s="171" t="s">
        <v>273</v>
      </c>
      <c r="B35" s="236" t="s">
        <v>392</v>
      </c>
      <c r="C35" s="359"/>
      <c r="D35" s="360"/>
      <c r="E35" s="360"/>
      <c r="F35" s="62"/>
      <c r="G35" s="62"/>
      <c r="H35" s="62"/>
      <c r="I35" s="62"/>
      <c r="J35" s="62"/>
      <c r="K35" s="62"/>
      <c r="L35" s="62"/>
    </row>
    <row r="36" spans="1:12" ht="15.75" thickBot="1">
      <c r="A36" s="207">
        <v>6</v>
      </c>
      <c r="B36" s="148" t="s">
        <v>393</v>
      </c>
      <c r="C36" s="152"/>
      <c r="D36" s="298">
        <v>-119723662</v>
      </c>
      <c r="E36" s="298">
        <v>-87006388</v>
      </c>
      <c r="F36" s="62"/>
      <c r="G36" s="62"/>
      <c r="H36" s="62"/>
      <c r="I36" s="62"/>
      <c r="J36" s="62"/>
      <c r="K36" s="62"/>
      <c r="L36" s="62"/>
    </row>
    <row r="37" spans="1:12" ht="15.75" thickBot="1">
      <c r="A37" s="221">
        <v>7</v>
      </c>
      <c r="B37" s="237" t="s">
        <v>394</v>
      </c>
      <c r="C37" s="134"/>
      <c r="D37" s="299">
        <v>9823405</v>
      </c>
      <c r="E37" s="299">
        <v>5495469</v>
      </c>
      <c r="F37" s="62"/>
      <c r="G37" s="62"/>
      <c r="H37" s="62"/>
      <c r="I37" s="62"/>
      <c r="J37" s="62"/>
      <c r="K37" s="62"/>
      <c r="L37" s="62"/>
    </row>
    <row r="38" spans="1:12" ht="15.75" thickBot="1">
      <c r="A38" s="108"/>
      <c r="B38" s="238" t="s">
        <v>395</v>
      </c>
      <c r="C38" s="239"/>
      <c r="D38" s="300"/>
      <c r="E38" s="300"/>
      <c r="F38" s="62"/>
      <c r="G38" s="62"/>
      <c r="H38" s="62"/>
      <c r="I38" s="62"/>
      <c r="J38" s="62"/>
      <c r="K38" s="62"/>
      <c r="L38" s="62"/>
    </row>
    <row r="39" spans="1:12" ht="15">
      <c r="A39" s="240">
        <v>8</v>
      </c>
      <c r="B39" s="156" t="s">
        <v>396</v>
      </c>
      <c r="C39" s="241" t="s">
        <v>397</v>
      </c>
      <c r="D39" s="296"/>
      <c r="E39" s="296"/>
      <c r="F39" s="62"/>
      <c r="G39" s="62"/>
      <c r="H39" s="62"/>
      <c r="I39" s="62"/>
      <c r="J39" s="62"/>
      <c r="K39" s="62"/>
      <c r="L39" s="62"/>
    </row>
    <row r="40" spans="1:12" ht="15">
      <c r="A40" s="93">
        <v>9</v>
      </c>
      <c r="B40" s="159" t="s">
        <v>398</v>
      </c>
      <c r="C40" s="88"/>
      <c r="D40" s="292"/>
      <c r="E40" s="292"/>
      <c r="F40" s="62"/>
      <c r="G40" s="62"/>
      <c r="H40" s="62"/>
      <c r="I40" s="62"/>
      <c r="J40" s="62"/>
      <c r="K40" s="62"/>
      <c r="L40" s="62"/>
    </row>
    <row r="41" spans="1:12" ht="15">
      <c r="A41" s="93">
        <v>10</v>
      </c>
      <c r="B41" s="159" t="s">
        <v>399</v>
      </c>
      <c r="C41" s="88"/>
      <c r="D41" s="292"/>
      <c r="E41" s="292"/>
      <c r="F41" s="62"/>
      <c r="G41" s="62"/>
      <c r="H41" s="62"/>
      <c r="I41" s="62"/>
      <c r="J41" s="62"/>
      <c r="K41" s="62"/>
      <c r="L41" s="62"/>
    </row>
    <row r="42" spans="1:12" ht="15">
      <c r="A42" s="93"/>
      <c r="B42" s="159" t="s">
        <v>400</v>
      </c>
      <c r="C42" s="88"/>
      <c r="D42" s="292"/>
      <c r="E42" s="292"/>
      <c r="F42" s="62"/>
      <c r="G42" s="62"/>
      <c r="H42" s="62"/>
      <c r="I42" s="62"/>
      <c r="J42" s="62"/>
      <c r="K42" s="62"/>
      <c r="L42" s="62"/>
    </row>
    <row r="43" spans="1:12" ht="15">
      <c r="A43" s="242">
        <v>11</v>
      </c>
      <c r="B43" s="159" t="s">
        <v>401</v>
      </c>
      <c r="C43" s="90"/>
      <c r="D43" s="292"/>
      <c r="E43" s="292"/>
      <c r="F43" s="62"/>
      <c r="G43" s="62"/>
      <c r="H43" s="62"/>
      <c r="I43" s="62"/>
      <c r="J43" s="62"/>
      <c r="K43" s="62"/>
      <c r="L43" s="62"/>
    </row>
    <row r="44" spans="1:12" ht="15">
      <c r="A44" s="242">
        <v>12</v>
      </c>
      <c r="B44" s="159" t="s">
        <v>402</v>
      </c>
      <c r="C44" s="90"/>
      <c r="D44" s="292"/>
      <c r="E44" s="292">
        <v>764000</v>
      </c>
      <c r="F44" s="62"/>
      <c r="G44" s="62"/>
      <c r="H44" s="62"/>
      <c r="I44" s="62"/>
      <c r="J44" s="62"/>
      <c r="K44" s="62"/>
      <c r="L44" s="62"/>
    </row>
    <row r="45" spans="1:12" ht="15">
      <c r="A45" s="242">
        <v>13</v>
      </c>
      <c r="B45" s="159" t="s">
        <v>403</v>
      </c>
      <c r="C45" s="90"/>
      <c r="D45" s="292"/>
      <c r="E45" s="292"/>
      <c r="F45" s="62"/>
      <c r="G45" s="62"/>
      <c r="H45" s="62"/>
      <c r="I45" s="62"/>
      <c r="J45" s="62"/>
      <c r="K45" s="62"/>
      <c r="L45" s="62"/>
    </row>
    <row r="46" spans="1:12" ht="15.75" thickBot="1">
      <c r="A46" s="243">
        <v>14</v>
      </c>
      <c r="B46" s="219" t="s">
        <v>404</v>
      </c>
      <c r="C46" s="244"/>
      <c r="D46" s="290"/>
      <c r="E46" s="290"/>
      <c r="F46" s="62"/>
      <c r="G46" s="62"/>
      <c r="H46" s="62"/>
      <c r="I46" s="62"/>
      <c r="J46" s="62"/>
      <c r="K46" s="62"/>
      <c r="L46" s="62"/>
    </row>
    <row r="47" spans="1:12" ht="15.75" thickBot="1">
      <c r="A47" s="164">
        <v>15</v>
      </c>
      <c r="B47" s="167" t="s">
        <v>438</v>
      </c>
      <c r="C47" s="135"/>
      <c r="D47" s="287">
        <v>0</v>
      </c>
      <c r="E47" s="287">
        <v>764000</v>
      </c>
      <c r="F47" s="62"/>
      <c r="G47" s="62"/>
      <c r="H47" s="62"/>
      <c r="I47" s="62"/>
      <c r="J47" s="62"/>
      <c r="K47" s="62"/>
      <c r="L47" s="62"/>
    </row>
    <row r="48" spans="1:12" ht="15.75" thickBot="1">
      <c r="A48" s="164" t="s">
        <v>8</v>
      </c>
      <c r="B48" s="180" t="s">
        <v>405</v>
      </c>
      <c r="C48" s="135"/>
      <c r="D48" s="287"/>
      <c r="E48" s="287"/>
      <c r="F48" s="62"/>
      <c r="G48" s="62"/>
      <c r="H48" s="62"/>
      <c r="I48" s="62"/>
      <c r="J48" s="62"/>
      <c r="K48" s="62"/>
      <c r="L48" s="62"/>
    </row>
    <row r="49" spans="1:12" ht="15">
      <c r="A49" s="245">
        <v>16</v>
      </c>
      <c r="B49" s="246" t="s">
        <v>406</v>
      </c>
      <c r="C49" s="247"/>
      <c r="D49" s="301">
        <v>9823405</v>
      </c>
      <c r="E49" s="301">
        <v>6259469</v>
      </c>
      <c r="F49" s="62"/>
      <c r="G49" s="529">
        <f>D49/D36*100</f>
        <v>-8.205065595136908</v>
      </c>
      <c r="H49" s="529">
        <f>E49/E36*100</f>
        <v>-7.194263713142533</v>
      </c>
      <c r="I49" s="529">
        <f>G49-H49</f>
        <v>-1.0108018819943752</v>
      </c>
      <c r="J49" s="62"/>
      <c r="K49" s="62"/>
      <c r="L49" s="62"/>
    </row>
    <row r="50" spans="1:12" s="9" customFormat="1" ht="15">
      <c r="A50" s="242">
        <v>17</v>
      </c>
      <c r="B50" s="248" t="s">
        <v>407</v>
      </c>
      <c r="C50" s="249"/>
      <c r="D50" s="302">
        <v>982341</v>
      </c>
      <c r="E50" s="302">
        <v>625947</v>
      </c>
      <c r="F50" s="286"/>
      <c r="G50" s="286"/>
      <c r="H50" s="286"/>
      <c r="I50" s="286"/>
      <c r="J50" s="286"/>
      <c r="K50" s="286"/>
      <c r="L50" s="286"/>
    </row>
    <row r="51" spans="1:12" s="9" customFormat="1" ht="15">
      <c r="A51" s="190">
        <v>18</v>
      </c>
      <c r="B51" s="248" t="s">
        <v>408</v>
      </c>
      <c r="C51" s="249" t="s">
        <v>409</v>
      </c>
      <c r="D51" s="302">
        <v>8841064</v>
      </c>
      <c r="E51" s="302">
        <v>5633522</v>
      </c>
      <c r="F51" s="286"/>
      <c r="G51" s="286"/>
      <c r="H51" s="286"/>
      <c r="I51" s="286"/>
      <c r="J51" s="286"/>
      <c r="K51" s="286"/>
      <c r="L51" s="286"/>
    </row>
    <row r="52" spans="1:12" s="9" customFormat="1" ht="15">
      <c r="A52" s="242">
        <v>19</v>
      </c>
      <c r="B52" s="250" t="s">
        <v>410</v>
      </c>
      <c r="C52" s="249"/>
      <c r="D52" s="302"/>
      <c r="E52" s="302">
        <v>250975</v>
      </c>
      <c r="F52" s="286"/>
      <c r="G52" s="286"/>
      <c r="H52" s="286"/>
      <c r="I52" s="286"/>
      <c r="J52" s="286"/>
      <c r="K52" s="286"/>
      <c r="L52" s="286"/>
    </row>
    <row r="53" spans="1:12" s="9" customFormat="1" ht="15">
      <c r="A53" s="190">
        <v>20</v>
      </c>
      <c r="B53" s="250" t="s">
        <v>439</v>
      </c>
      <c r="C53" s="249"/>
      <c r="D53" s="302">
        <v>9823405</v>
      </c>
      <c r="E53" s="302">
        <v>6510444</v>
      </c>
      <c r="F53" s="286"/>
      <c r="G53" s="286"/>
      <c r="H53" s="286"/>
      <c r="I53" s="286"/>
      <c r="J53" s="286"/>
      <c r="K53" s="286"/>
      <c r="L53" s="286"/>
    </row>
    <row r="54" spans="1:12" s="9" customFormat="1" ht="15">
      <c r="A54" s="242">
        <v>21</v>
      </c>
      <c r="B54" s="248" t="s">
        <v>411</v>
      </c>
      <c r="C54" s="251">
        <v>0.1</v>
      </c>
      <c r="D54" s="302">
        <v>982341</v>
      </c>
      <c r="E54" s="302">
        <v>651044</v>
      </c>
      <c r="F54" s="286"/>
      <c r="G54" s="286"/>
      <c r="H54" s="286"/>
      <c r="I54" s="286"/>
      <c r="J54" s="286"/>
      <c r="K54" s="286"/>
      <c r="L54" s="286"/>
    </row>
    <row r="55" spans="1:12" s="9" customFormat="1" ht="15.75" thickBot="1">
      <c r="A55" s="188">
        <v>22</v>
      </c>
      <c r="B55" s="252" t="s">
        <v>412</v>
      </c>
      <c r="C55" s="253"/>
      <c r="D55" s="294">
        <v>8841064</v>
      </c>
      <c r="E55" s="294">
        <v>5608425</v>
      </c>
      <c r="F55" s="286"/>
      <c r="G55" s="286"/>
      <c r="H55" s="286"/>
      <c r="I55" s="286"/>
      <c r="J55" s="286"/>
      <c r="K55" s="286"/>
      <c r="L55" s="286"/>
    </row>
    <row r="56" spans="1:12" ht="15">
      <c r="A56" s="7"/>
      <c r="B56" s="7"/>
      <c r="C56" s="7"/>
      <c r="D56" s="303"/>
      <c r="E56" s="186"/>
      <c r="F56" s="62"/>
      <c r="G56" s="62"/>
      <c r="H56" s="62"/>
      <c r="I56" s="62"/>
      <c r="J56" s="62"/>
      <c r="K56" s="62"/>
      <c r="L56" s="62"/>
    </row>
    <row r="57" spans="1:12" ht="15">
      <c r="A57" s="7"/>
      <c r="B57" s="59" t="s">
        <v>767</v>
      </c>
      <c r="C57" s="5"/>
      <c r="D57" s="304"/>
      <c r="E57" s="186"/>
      <c r="F57" s="62"/>
      <c r="G57" s="62"/>
      <c r="H57" s="62"/>
      <c r="I57" s="62"/>
      <c r="J57" s="62"/>
      <c r="K57" s="62"/>
      <c r="L57" s="62"/>
    </row>
    <row r="58" spans="1:12" ht="15">
      <c r="A58" s="58"/>
      <c r="B58" s="59" t="s">
        <v>131</v>
      </c>
      <c r="C58" s="186"/>
      <c r="D58" s="305"/>
      <c r="E58" s="58"/>
      <c r="F58" s="62"/>
      <c r="G58" s="62"/>
      <c r="H58" s="62"/>
      <c r="I58" s="62"/>
      <c r="J58" s="62"/>
      <c r="K58" s="62"/>
      <c r="L58" s="62"/>
    </row>
    <row r="59" spans="1:12" ht="15">
      <c r="A59" s="58"/>
      <c r="B59" s="58"/>
      <c r="C59" s="186"/>
      <c r="D59" s="305"/>
      <c r="E59" s="58"/>
      <c r="F59" s="62"/>
      <c r="G59" s="62"/>
      <c r="H59" s="62"/>
      <c r="I59" s="62"/>
      <c r="J59" s="62"/>
      <c r="K59" s="62"/>
      <c r="L59" s="62"/>
    </row>
    <row r="60" spans="3:12" ht="15">
      <c r="C60" s="187"/>
      <c r="D60" s="187"/>
      <c r="E60" s="151"/>
      <c r="F60" s="62"/>
      <c r="G60" s="62"/>
      <c r="H60" s="62"/>
      <c r="I60" s="62"/>
      <c r="J60" s="62"/>
      <c r="K60" s="62"/>
      <c r="L60" s="62"/>
    </row>
    <row r="61" spans="6:12" ht="15">
      <c r="F61" s="62"/>
      <c r="G61" s="62"/>
      <c r="H61" s="62"/>
      <c r="I61" s="62"/>
      <c r="J61" s="62"/>
      <c r="K61" s="62"/>
      <c r="L61" s="62"/>
    </row>
    <row r="62" spans="6:12" ht="15">
      <c r="F62" s="62"/>
      <c r="G62" s="62"/>
      <c r="H62" s="62"/>
      <c r="I62" s="62"/>
      <c r="J62" s="62"/>
      <c r="K62" s="62"/>
      <c r="L62" s="62"/>
    </row>
    <row r="63" spans="3:12" ht="15">
      <c r="C63" s="151"/>
      <c r="D63" s="151"/>
      <c r="E63" s="187"/>
      <c r="F63" s="62"/>
      <c r="G63" s="62"/>
      <c r="H63" s="62"/>
      <c r="I63" s="62"/>
      <c r="J63" s="62"/>
      <c r="K63" s="62"/>
      <c r="L63" s="62"/>
    </row>
    <row r="64" spans="3:12" ht="15">
      <c r="C64" s="151"/>
      <c r="D64" s="151"/>
      <c r="E64" s="187"/>
      <c r="F64" s="62"/>
      <c r="G64" s="62"/>
      <c r="H64" s="62"/>
      <c r="I64" s="62"/>
      <c r="J64" s="62"/>
      <c r="K64" s="62"/>
      <c r="L64" s="62"/>
    </row>
    <row r="65" spans="3:12" ht="15">
      <c r="C65" s="151"/>
      <c r="D65" s="151"/>
      <c r="E65" s="187"/>
      <c r="F65" s="62"/>
      <c r="G65" s="62"/>
      <c r="H65" s="62"/>
      <c r="I65" s="62"/>
      <c r="J65" s="62"/>
      <c r="K65" s="62"/>
      <c r="L65" s="62"/>
    </row>
    <row r="66" spans="5:12" ht="15">
      <c r="E66" s="187"/>
      <c r="F66" s="62"/>
      <c r="G66" s="62"/>
      <c r="H66" s="62"/>
      <c r="I66" s="62"/>
      <c r="J66" s="62"/>
      <c r="K66" s="62"/>
      <c r="L66" s="62"/>
    </row>
    <row r="67" spans="5:12" ht="15">
      <c r="E67" s="187"/>
      <c r="F67" s="62"/>
      <c r="G67" s="62"/>
      <c r="H67" s="62"/>
      <c r="I67" s="62"/>
      <c r="J67" s="62"/>
      <c r="K67" s="62"/>
      <c r="L67" s="62"/>
    </row>
    <row r="68" spans="5:12" ht="15">
      <c r="E68" s="187"/>
      <c r="F68" s="62"/>
      <c r="G68" s="62"/>
      <c r="H68" s="62"/>
      <c r="I68" s="62"/>
      <c r="J68" s="62"/>
      <c r="K68" s="62"/>
      <c r="L68" s="62"/>
    </row>
    <row r="69" spans="5:12" ht="15">
      <c r="E69" s="187"/>
      <c r="F69" s="62"/>
      <c r="G69" s="62"/>
      <c r="H69" s="62"/>
      <c r="I69" s="62"/>
      <c r="J69" s="62"/>
      <c r="K69" s="62"/>
      <c r="L69" s="62"/>
    </row>
    <row r="70" spans="5:12" ht="15">
      <c r="E70" s="187"/>
      <c r="F70" s="62"/>
      <c r="G70" s="62"/>
      <c r="H70" s="62"/>
      <c r="I70" s="62"/>
      <c r="J70" s="62"/>
      <c r="K70" s="62"/>
      <c r="L70" s="62"/>
    </row>
    <row r="71" spans="5:12" ht="15">
      <c r="E71" s="187"/>
      <c r="F71" s="62"/>
      <c r="G71" s="62"/>
      <c r="H71" s="62"/>
      <c r="I71" s="62"/>
      <c r="J71" s="62"/>
      <c r="K71" s="62"/>
      <c r="L71" s="62"/>
    </row>
    <row r="72" spans="5:12" ht="15">
      <c r="E72" s="187"/>
      <c r="F72" s="62"/>
      <c r="G72" s="62"/>
      <c r="H72" s="62"/>
      <c r="I72" s="62"/>
      <c r="J72" s="62"/>
      <c r="K72" s="62"/>
      <c r="L72" s="62"/>
    </row>
    <row r="73" spans="1:12" ht="15">
      <c r="A73" s="58"/>
      <c r="B73" s="58"/>
      <c r="C73" s="58"/>
      <c r="D73" s="58"/>
      <c r="E73" s="187"/>
      <c r="F73" s="62"/>
      <c r="G73" s="62"/>
      <c r="H73" s="62"/>
      <c r="I73" s="62"/>
      <c r="J73" s="62"/>
      <c r="K73" s="62"/>
      <c r="L73" s="62"/>
    </row>
    <row r="74" spans="5:12" ht="15">
      <c r="E74" s="187"/>
      <c r="F74" s="62"/>
      <c r="G74" s="62"/>
      <c r="H74" s="62"/>
      <c r="I74" s="62"/>
      <c r="J74" s="62"/>
      <c r="K74" s="62"/>
      <c r="L74" s="62"/>
    </row>
    <row r="75" spans="1:12" ht="15">
      <c r="A75" s="58"/>
      <c r="B75" s="58"/>
      <c r="C75" s="58"/>
      <c r="D75" s="58"/>
      <c r="E75" s="187"/>
      <c r="F75" s="62"/>
      <c r="G75" s="62"/>
      <c r="H75" s="62"/>
      <c r="I75" s="62"/>
      <c r="J75" s="62"/>
      <c r="K75" s="62"/>
      <c r="L75" s="62"/>
    </row>
    <row r="76" spans="5:12" ht="15">
      <c r="E76" s="187"/>
      <c r="F76" s="62"/>
      <c r="G76" s="62"/>
      <c r="H76" s="62"/>
      <c r="I76" s="62"/>
      <c r="J76" s="62"/>
      <c r="K76" s="62"/>
      <c r="L76" s="62"/>
    </row>
    <row r="77" spans="5:12" ht="15">
      <c r="E77" s="187"/>
      <c r="F77" s="62"/>
      <c r="G77" s="62"/>
      <c r="H77" s="62"/>
      <c r="I77" s="62"/>
      <c r="J77" s="62"/>
      <c r="K77" s="62"/>
      <c r="L77" s="62"/>
    </row>
    <row r="78" spans="5:12" ht="15">
      <c r="E78" s="187"/>
      <c r="F78" s="62"/>
      <c r="G78" s="62"/>
      <c r="H78" s="62"/>
      <c r="I78" s="62"/>
      <c r="J78" s="62"/>
      <c r="K78" s="62"/>
      <c r="L78" s="62"/>
    </row>
    <row r="79" spans="5:12" ht="15">
      <c r="E79" s="187"/>
      <c r="F79" s="62"/>
      <c r="G79" s="62"/>
      <c r="H79" s="62"/>
      <c r="I79" s="62"/>
      <c r="J79" s="62"/>
      <c r="K79" s="62"/>
      <c r="L79" s="62"/>
    </row>
    <row r="80" spans="5:12" ht="15">
      <c r="E80" s="187"/>
      <c r="F80" s="62"/>
      <c r="G80" s="62"/>
      <c r="H80" s="62"/>
      <c r="I80" s="62"/>
      <c r="J80" s="62"/>
      <c r="K80" s="62"/>
      <c r="L80" s="62"/>
    </row>
    <row r="81" spans="5:12" ht="15">
      <c r="E81" s="187"/>
      <c r="F81" s="62"/>
      <c r="G81" s="62"/>
      <c r="H81" s="62"/>
      <c r="I81" s="62"/>
      <c r="J81" s="62"/>
      <c r="K81" s="62"/>
      <c r="L81" s="62"/>
    </row>
    <row r="82" spans="5:12" ht="15">
      <c r="E82" s="187"/>
      <c r="F82" s="62"/>
      <c r="G82" s="62"/>
      <c r="H82" s="62"/>
      <c r="I82" s="62"/>
      <c r="J82" s="62"/>
      <c r="K82" s="62"/>
      <c r="L82" s="62"/>
    </row>
    <row r="83" spans="5:12" ht="15">
      <c r="E83" s="187"/>
      <c r="F83" s="62"/>
      <c r="G83" s="62"/>
      <c r="H83" s="62"/>
      <c r="I83" s="62"/>
      <c r="J83" s="62"/>
      <c r="K83" s="62"/>
      <c r="L83" s="62"/>
    </row>
    <row r="84" spans="5:12" ht="15">
      <c r="E84" s="187"/>
      <c r="F84" s="62"/>
      <c r="G84" s="62"/>
      <c r="H84" s="62"/>
      <c r="I84" s="62"/>
      <c r="J84" s="62"/>
      <c r="K84" s="62"/>
      <c r="L84" s="62"/>
    </row>
    <row r="85" spans="5:12" ht="15">
      <c r="E85" s="187"/>
      <c r="F85" s="62"/>
      <c r="G85" s="62"/>
      <c r="H85" s="62"/>
      <c r="I85" s="62"/>
      <c r="J85" s="62"/>
      <c r="K85" s="62"/>
      <c r="L85" s="62"/>
    </row>
    <row r="86" spans="5:12" ht="15">
      <c r="E86" s="187"/>
      <c r="F86" s="62"/>
      <c r="G86" s="62"/>
      <c r="H86" s="62"/>
      <c r="I86" s="62"/>
      <c r="J86" s="62"/>
      <c r="K86" s="62"/>
      <c r="L86" s="62"/>
    </row>
    <row r="87" spans="5:12" ht="15">
      <c r="E87" s="187"/>
      <c r="F87" s="62"/>
      <c r="G87" s="62"/>
      <c r="H87" s="62"/>
      <c r="I87" s="62"/>
      <c r="J87" s="62"/>
      <c r="K87" s="62"/>
      <c r="L87" s="62"/>
    </row>
    <row r="88" spans="5:12" ht="15">
      <c r="E88" s="187"/>
      <c r="F88" s="62"/>
      <c r="G88" s="62"/>
      <c r="H88" s="62"/>
      <c r="I88" s="62"/>
      <c r="J88" s="62"/>
      <c r="K88" s="62"/>
      <c r="L88" s="62"/>
    </row>
    <row r="89" spans="5:12" ht="15">
      <c r="E89" s="187"/>
      <c r="F89" s="62"/>
      <c r="G89" s="62"/>
      <c r="H89" s="62"/>
      <c r="I89" s="62"/>
      <c r="J89" s="62"/>
      <c r="K89" s="62"/>
      <c r="L89" s="62"/>
    </row>
    <row r="90" spans="2:12" ht="15">
      <c r="B90" s="58"/>
      <c r="C90" s="58"/>
      <c r="D90" s="58"/>
      <c r="E90" s="186"/>
      <c r="F90" s="62"/>
      <c r="G90" s="62"/>
      <c r="H90" s="62"/>
      <c r="I90" s="62"/>
      <c r="J90" s="62"/>
      <c r="K90" s="62"/>
      <c r="L90" s="62"/>
    </row>
    <row r="91" spans="2:12" ht="15">
      <c r="B91" s="58"/>
      <c r="C91" s="58"/>
      <c r="D91" s="58"/>
      <c r="E91" s="186"/>
      <c r="F91" s="62"/>
      <c r="G91" s="62"/>
      <c r="H91" s="62"/>
      <c r="I91" s="62"/>
      <c r="J91" s="62"/>
      <c r="K91" s="62"/>
      <c r="L91" s="62"/>
    </row>
    <row r="92" spans="2:12" ht="15">
      <c r="B92" s="58"/>
      <c r="C92" s="58"/>
      <c r="D92" s="58"/>
      <c r="E92" s="186"/>
      <c r="F92" s="62"/>
      <c r="G92" s="62"/>
      <c r="H92" s="62"/>
      <c r="I92" s="62"/>
      <c r="J92" s="62"/>
      <c r="K92" s="62"/>
      <c r="L92" s="62"/>
    </row>
    <row r="93" spans="2:12" ht="15">
      <c r="B93" s="58"/>
      <c r="C93" s="58"/>
      <c r="D93" s="58"/>
      <c r="E93" s="186"/>
      <c r="F93" s="62"/>
      <c r="G93" s="62"/>
      <c r="H93" s="62"/>
      <c r="I93" s="62"/>
      <c r="J93" s="62"/>
      <c r="K93" s="62"/>
      <c r="L93" s="62"/>
    </row>
    <row r="94" spans="5:12" ht="15">
      <c r="E94" s="187"/>
      <c r="F94" s="62"/>
      <c r="G94" s="62"/>
      <c r="H94" s="62"/>
      <c r="I94" s="62"/>
      <c r="J94" s="62"/>
      <c r="K94" s="62"/>
      <c r="L94" s="62"/>
    </row>
    <row r="95" spans="1:12" ht="15">
      <c r="A95" s="58"/>
      <c r="B95" s="58"/>
      <c r="C95" s="58"/>
      <c r="D95" s="58"/>
      <c r="E95" s="186"/>
      <c r="F95" s="62"/>
      <c r="G95" s="62"/>
      <c r="H95" s="62"/>
      <c r="I95" s="62"/>
      <c r="J95" s="62"/>
      <c r="K95" s="62"/>
      <c r="L95" s="62"/>
    </row>
    <row r="96" spans="1:12" ht="15">
      <c r="A96" s="58"/>
      <c r="B96" s="58"/>
      <c r="C96" s="58"/>
      <c r="D96" s="58"/>
      <c r="E96" s="186"/>
      <c r="F96" s="62"/>
      <c r="G96" s="62"/>
      <c r="H96" s="62"/>
      <c r="I96" s="62"/>
      <c r="J96" s="62"/>
      <c r="K96" s="62"/>
      <c r="L96" s="62"/>
    </row>
    <row r="97" spans="1:12" ht="15">
      <c r="A97" s="58"/>
      <c r="B97" s="58"/>
      <c r="C97" s="58"/>
      <c r="D97" s="58"/>
      <c r="E97" s="186"/>
      <c r="F97" s="62"/>
      <c r="G97" s="62"/>
      <c r="H97" s="62"/>
      <c r="I97" s="62"/>
      <c r="J97" s="62"/>
      <c r="K97" s="62"/>
      <c r="L97" s="62"/>
    </row>
    <row r="98" spans="1:12" ht="15">
      <c r="A98" s="58"/>
      <c r="B98" s="58"/>
      <c r="C98" s="58"/>
      <c r="D98" s="58"/>
      <c r="E98" s="186"/>
      <c r="F98" s="62"/>
      <c r="G98" s="62"/>
      <c r="H98" s="62"/>
      <c r="I98" s="62"/>
      <c r="J98" s="62"/>
      <c r="K98" s="62"/>
      <c r="L98" s="62"/>
    </row>
    <row r="99" spans="1:12" ht="15">
      <c r="A99" s="58"/>
      <c r="B99" s="58"/>
      <c r="C99" s="58"/>
      <c r="D99" s="58"/>
      <c r="E99" s="186"/>
      <c r="F99" s="62"/>
      <c r="G99" s="62"/>
      <c r="H99" s="62"/>
      <c r="I99" s="62"/>
      <c r="J99" s="62"/>
      <c r="K99" s="62"/>
      <c r="L99" s="62"/>
    </row>
    <row r="100" spans="1:12" ht="15">
      <c r="A100" s="58"/>
      <c r="B100" s="58"/>
      <c r="C100" s="58"/>
      <c r="D100" s="58"/>
      <c r="E100" s="186"/>
      <c r="F100" s="62"/>
      <c r="G100" s="62"/>
      <c r="H100" s="62"/>
      <c r="I100" s="62"/>
      <c r="J100" s="62"/>
      <c r="K100" s="62"/>
      <c r="L100" s="62"/>
    </row>
    <row r="101" spans="1:12" ht="15">
      <c r="A101" s="58"/>
      <c r="B101" s="58"/>
      <c r="C101" s="58"/>
      <c r="D101" s="58"/>
      <c r="E101" s="186"/>
      <c r="F101" s="62"/>
      <c r="G101" s="62"/>
      <c r="H101" s="62"/>
      <c r="I101" s="62"/>
      <c r="J101" s="62"/>
      <c r="K101" s="62"/>
      <c r="L101" s="62"/>
    </row>
    <row r="102" spans="1:12" ht="15">
      <c r="A102" s="58"/>
      <c r="B102" s="58"/>
      <c r="C102" s="58"/>
      <c r="D102" s="58"/>
      <c r="E102" s="58"/>
      <c r="F102" s="62"/>
      <c r="G102" s="62"/>
      <c r="H102" s="62"/>
      <c r="I102" s="62"/>
      <c r="J102" s="62"/>
      <c r="K102" s="62"/>
      <c r="L102" s="62"/>
    </row>
    <row r="103" spans="1:12" ht="15">
      <c r="A103" s="58"/>
      <c r="B103" s="58"/>
      <c r="C103" s="58"/>
      <c r="D103" s="58"/>
      <c r="E103" s="58"/>
      <c r="F103" s="62"/>
      <c r="G103" s="62"/>
      <c r="H103" s="62"/>
      <c r="I103" s="62"/>
      <c r="J103" s="62"/>
      <c r="K103" s="62"/>
      <c r="L103" s="62"/>
    </row>
    <row r="104" spans="1:12" ht="15">
      <c r="A104" s="58"/>
      <c r="B104" s="58"/>
      <c r="C104" s="58"/>
      <c r="D104" s="58"/>
      <c r="E104" s="58"/>
      <c r="F104" s="62"/>
      <c r="G104" s="62"/>
      <c r="H104" s="62"/>
      <c r="I104" s="62"/>
      <c r="J104" s="62"/>
      <c r="K104" s="62"/>
      <c r="L104" s="62"/>
    </row>
    <row r="105" spans="1:12" ht="15">
      <c r="A105" s="58"/>
      <c r="B105" s="58"/>
      <c r="C105" s="58"/>
      <c r="D105" s="58"/>
      <c r="E105" s="58"/>
      <c r="F105" s="62"/>
      <c r="G105" s="62"/>
      <c r="H105" s="62"/>
      <c r="I105" s="62"/>
      <c r="J105" s="62"/>
      <c r="K105" s="62"/>
      <c r="L105" s="62"/>
    </row>
    <row r="106" spans="1:12" ht="15">
      <c r="A106" s="58"/>
      <c r="B106" s="58"/>
      <c r="C106" s="58"/>
      <c r="D106" s="58"/>
      <c r="E106" s="58"/>
      <c r="F106" s="62"/>
      <c r="G106" s="62"/>
      <c r="H106" s="62"/>
      <c r="I106" s="62"/>
      <c r="J106" s="62"/>
      <c r="K106" s="62"/>
      <c r="L106" s="62"/>
    </row>
    <row r="107" spans="1:12" ht="15">
      <c r="A107" s="58"/>
      <c r="B107" s="58"/>
      <c r="C107" s="58"/>
      <c r="D107" s="58"/>
      <c r="E107" s="58"/>
      <c r="F107" s="62"/>
      <c r="G107" s="62"/>
      <c r="H107" s="62"/>
      <c r="I107" s="62"/>
      <c r="J107" s="62"/>
      <c r="K107" s="62"/>
      <c r="L107" s="62"/>
    </row>
    <row r="108" spans="1:5" ht="15">
      <c r="A108" s="58"/>
      <c r="B108" s="58"/>
      <c r="C108" s="58"/>
      <c r="D108" s="58"/>
      <c r="E108" s="58"/>
    </row>
    <row r="109" spans="1:5" ht="15">
      <c r="A109" s="58"/>
      <c r="B109" s="58"/>
      <c r="C109" s="58"/>
      <c r="D109" s="58"/>
      <c r="E109" s="58"/>
    </row>
  </sheetData>
  <sheetProtection/>
  <mergeCells count="1">
    <mergeCell ref="A3:E3"/>
  </mergeCells>
  <printOptions/>
  <pageMargins left="0.85" right="0.2" top="0.75" bottom="0.5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M128"/>
  <sheetViews>
    <sheetView view="pageBreakPreview" zoomScaleSheetLayoutView="100" zoomScalePageLayoutView="0" workbookViewId="0" topLeftCell="A34">
      <selection activeCell="J6" sqref="J6"/>
    </sheetView>
  </sheetViews>
  <sheetFormatPr defaultColWidth="9.140625" defaultRowHeight="12.75"/>
  <cols>
    <col min="1" max="1" width="5.57421875" style="10" customWidth="1"/>
    <col min="2" max="2" width="37.421875" style="10" bestFit="1" customWidth="1"/>
    <col min="3" max="3" width="11.00390625" style="10" bestFit="1" customWidth="1"/>
    <col min="4" max="4" width="9.28125" style="10" customWidth="1"/>
    <col min="5" max="5" width="12.00390625" style="10" customWidth="1"/>
    <col min="6" max="6" width="10.28125" style="10" customWidth="1"/>
    <col min="7" max="7" width="13.57421875" style="10" customWidth="1"/>
    <col min="8" max="8" width="14.140625" style="10" customWidth="1"/>
    <col min="9" max="16384" width="9.140625" style="10" customWidth="1"/>
  </cols>
  <sheetData>
    <row r="1" spans="1:13" ht="15.75">
      <c r="A1" s="509" t="s">
        <v>917</v>
      </c>
      <c r="B1" s="447"/>
      <c r="D1" s="447"/>
      <c r="E1" s="447"/>
      <c r="F1" s="447"/>
      <c r="G1" s="497">
        <v>2010</v>
      </c>
      <c r="H1" s="497" t="s">
        <v>682</v>
      </c>
      <c r="I1" s="447"/>
      <c r="J1" s="447"/>
      <c r="K1" s="447"/>
      <c r="L1" s="447"/>
      <c r="M1" s="447"/>
    </row>
    <row r="2" spans="1:13" ht="15.75">
      <c r="A2" s="509" t="s">
        <v>431</v>
      </c>
      <c r="B2" s="447"/>
      <c r="C2" s="447"/>
      <c r="D2" s="447"/>
      <c r="E2" s="447"/>
      <c r="F2" s="447"/>
      <c r="I2" s="447"/>
      <c r="J2" s="447"/>
      <c r="K2" s="447"/>
      <c r="L2" s="447"/>
      <c r="M2" s="447"/>
    </row>
    <row r="3" spans="1:13" ht="15.75">
      <c r="A3" s="71"/>
      <c r="B3" s="447"/>
      <c r="C3" s="447"/>
      <c r="D3" s="447"/>
      <c r="E3" s="447"/>
      <c r="F3" s="447"/>
      <c r="I3" s="447"/>
      <c r="J3" s="447"/>
      <c r="K3" s="447"/>
      <c r="L3" s="447"/>
      <c r="M3" s="447"/>
    </row>
    <row r="4" spans="1:13" ht="15.75">
      <c r="A4" s="538" t="s">
        <v>681</v>
      </c>
      <c r="B4" s="538"/>
      <c r="C4" s="538"/>
      <c r="D4" s="538"/>
      <c r="E4" s="538"/>
      <c r="F4" s="538"/>
      <c r="G4" s="538"/>
      <c r="H4" s="538"/>
      <c r="I4" s="447"/>
      <c r="J4" s="447"/>
      <c r="K4" s="447"/>
      <c r="L4" s="447"/>
      <c r="M4" s="447"/>
    </row>
    <row r="5" spans="1:13" ht="13.5" thickBot="1">
      <c r="A5" s="447"/>
      <c r="B5" s="447"/>
      <c r="C5" s="447"/>
      <c r="D5" s="447"/>
      <c r="E5" s="447"/>
      <c r="F5" s="447"/>
      <c r="I5" s="447"/>
      <c r="J5" s="447"/>
      <c r="K5" s="447"/>
      <c r="L5" s="447"/>
      <c r="M5" s="447"/>
    </row>
    <row r="6" spans="1:13" s="449" customFormat="1" ht="48" thickBot="1">
      <c r="A6" s="494" t="s">
        <v>13</v>
      </c>
      <c r="B6" s="494" t="s">
        <v>828</v>
      </c>
      <c r="C6" s="494" t="s">
        <v>918</v>
      </c>
      <c r="D6" s="495" t="s">
        <v>436</v>
      </c>
      <c r="E6" s="496" t="s">
        <v>919</v>
      </c>
      <c r="F6" s="494" t="s">
        <v>920</v>
      </c>
      <c r="G6" s="495" t="s">
        <v>437</v>
      </c>
      <c r="H6" s="494" t="s">
        <v>909</v>
      </c>
      <c r="I6" s="448"/>
      <c r="J6" s="448"/>
      <c r="K6" s="448"/>
      <c r="L6" s="448"/>
      <c r="M6" s="448"/>
    </row>
    <row r="7" spans="1:13" ht="13.5" thickBot="1">
      <c r="A7" s="470"/>
      <c r="B7" s="451"/>
      <c r="C7" s="492">
        <v>1</v>
      </c>
      <c r="D7" s="492">
        <v>2</v>
      </c>
      <c r="E7" s="493">
        <v>3</v>
      </c>
      <c r="F7" s="492">
        <v>4</v>
      </c>
      <c r="G7" s="493">
        <v>5</v>
      </c>
      <c r="H7" s="492">
        <v>6</v>
      </c>
      <c r="I7" s="447"/>
      <c r="J7" s="447"/>
      <c r="K7" s="447"/>
      <c r="L7" s="447"/>
      <c r="M7" s="447"/>
    </row>
    <row r="8" spans="1:13" ht="16.5" thickBot="1">
      <c r="A8" s="450" t="s">
        <v>11</v>
      </c>
      <c r="B8" s="453" t="s">
        <v>683</v>
      </c>
      <c r="C8" s="454">
        <v>100000</v>
      </c>
      <c r="D8" s="500" t="s">
        <v>684</v>
      </c>
      <c r="E8" s="501" t="s">
        <v>685</v>
      </c>
      <c r="F8" s="500">
        <v>0</v>
      </c>
      <c r="G8" s="501">
        <v>0</v>
      </c>
      <c r="H8" s="454">
        <v>100000</v>
      </c>
      <c r="I8" s="447"/>
      <c r="J8" s="447"/>
      <c r="K8" s="447"/>
      <c r="L8" s="447"/>
      <c r="M8" s="447"/>
    </row>
    <row r="9" spans="1:13" ht="16.5" thickBot="1">
      <c r="A9" s="450"/>
      <c r="B9" s="456"/>
      <c r="C9" s="457"/>
      <c r="D9" s="502"/>
      <c r="E9" s="503"/>
      <c r="F9" s="502"/>
      <c r="G9" s="503"/>
      <c r="H9" s="457"/>
      <c r="I9" s="447"/>
      <c r="J9" s="447"/>
      <c r="K9" s="447"/>
      <c r="L9" s="447"/>
      <c r="M9" s="447"/>
    </row>
    <row r="10" spans="1:13" ht="16.5" thickBot="1">
      <c r="A10" s="450">
        <v>1</v>
      </c>
      <c r="B10" s="459" t="s">
        <v>926</v>
      </c>
      <c r="C10" s="457"/>
      <c r="D10" s="502"/>
      <c r="E10" s="503"/>
      <c r="F10" s="502"/>
      <c r="G10" s="503"/>
      <c r="H10" s="457">
        <v>0</v>
      </c>
      <c r="I10" s="447"/>
      <c r="J10" s="447"/>
      <c r="K10" s="447"/>
      <c r="L10" s="447"/>
      <c r="M10" s="447"/>
    </row>
    <row r="11" spans="1:13" ht="16.5" thickBot="1">
      <c r="A11" s="450"/>
      <c r="B11" s="456"/>
      <c r="C11" s="460"/>
      <c r="D11" s="504"/>
      <c r="E11" s="505"/>
      <c r="F11" s="504"/>
      <c r="G11" s="505"/>
      <c r="H11" s="460"/>
      <c r="I11" s="447"/>
      <c r="J11" s="447"/>
      <c r="K11" s="447"/>
      <c r="L11" s="447"/>
      <c r="M11" s="447"/>
    </row>
    <row r="12" spans="1:13" ht="16.5" thickBot="1">
      <c r="A12" s="450"/>
      <c r="B12" s="462" t="s">
        <v>927</v>
      </c>
      <c r="C12" s="463">
        <v>100000</v>
      </c>
      <c r="D12" s="506" t="s">
        <v>684</v>
      </c>
      <c r="E12" s="507" t="s">
        <v>685</v>
      </c>
      <c r="F12" s="506">
        <v>0</v>
      </c>
      <c r="G12" s="507">
        <v>0</v>
      </c>
      <c r="H12" s="463">
        <v>100000</v>
      </c>
      <c r="I12" s="447"/>
      <c r="J12" s="447"/>
      <c r="K12" s="447"/>
      <c r="L12" s="447"/>
      <c r="M12" s="447"/>
    </row>
    <row r="13" spans="1:13" ht="16.5" thickBot="1">
      <c r="A13" s="450"/>
      <c r="B13" s="456"/>
      <c r="C13" s="454"/>
      <c r="D13" s="454"/>
      <c r="E13" s="455"/>
      <c r="F13" s="454"/>
      <c r="G13" s="455"/>
      <c r="H13" s="454"/>
      <c r="I13" s="447"/>
      <c r="J13" s="447"/>
      <c r="K13" s="447"/>
      <c r="L13" s="447"/>
      <c r="M13" s="447"/>
    </row>
    <row r="14" spans="1:13" ht="16.5" thickBot="1">
      <c r="A14" s="450">
        <v>1</v>
      </c>
      <c r="B14" s="459" t="s">
        <v>686</v>
      </c>
      <c r="C14" s="457"/>
      <c r="D14" s="457"/>
      <c r="E14" s="458"/>
      <c r="F14" s="457"/>
      <c r="G14" s="458">
        <v>4770170</v>
      </c>
      <c r="H14" s="457">
        <v>4770170</v>
      </c>
      <c r="I14" s="447"/>
      <c r="J14" s="447"/>
      <c r="K14" s="447"/>
      <c r="L14" s="447"/>
      <c r="M14" s="447"/>
    </row>
    <row r="15" spans="1:13" ht="16.5" thickBot="1">
      <c r="A15" s="450"/>
      <c r="B15" s="456"/>
      <c r="C15" s="457"/>
      <c r="D15" s="457"/>
      <c r="E15" s="458"/>
      <c r="F15" s="457"/>
      <c r="G15" s="458"/>
      <c r="H15" s="457">
        <v>0</v>
      </c>
      <c r="I15" s="447"/>
      <c r="J15" s="447"/>
      <c r="K15" s="447"/>
      <c r="L15" s="447"/>
      <c r="M15" s="447"/>
    </row>
    <row r="16" spans="1:13" ht="16.5" thickBot="1">
      <c r="A16" s="450">
        <v>2</v>
      </c>
      <c r="B16" s="459" t="s">
        <v>687</v>
      </c>
      <c r="C16" s="457"/>
      <c r="D16" s="457"/>
      <c r="E16" s="458"/>
      <c r="F16" s="457"/>
      <c r="G16" s="458"/>
      <c r="H16" s="457">
        <v>0</v>
      </c>
      <c r="I16" s="447"/>
      <c r="J16" s="447"/>
      <c r="K16" s="447"/>
      <c r="L16" s="447"/>
      <c r="M16" s="447"/>
    </row>
    <row r="17" spans="1:13" ht="16.5" thickBot="1">
      <c r="A17" s="450"/>
      <c r="B17" s="456"/>
      <c r="C17" s="457"/>
      <c r="D17" s="457"/>
      <c r="E17" s="458"/>
      <c r="F17" s="457"/>
      <c r="G17" s="458"/>
      <c r="H17" s="457">
        <v>0</v>
      </c>
      <c r="I17" s="447"/>
      <c r="J17" s="447"/>
      <c r="K17" s="447"/>
      <c r="L17" s="447"/>
      <c r="M17" s="447"/>
    </row>
    <row r="18" spans="1:13" ht="16.5" thickBot="1">
      <c r="A18" s="450">
        <v>3</v>
      </c>
      <c r="B18" s="459" t="s">
        <v>688</v>
      </c>
      <c r="C18" s="457">
        <v>4700000</v>
      </c>
      <c r="D18" s="457"/>
      <c r="E18" s="458"/>
      <c r="F18" s="457">
        <v>70170</v>
      </c>
      <c r="G18" s="458">
        <v>-4770170.1</v>
      </c>
      <c r="H18" s="457">
        <v>-0.09999999962747097</v>
      </c>
      <c r="I18" s="447"/>
      <c r="J18" s="447"/>
      <c r="K18" s="447"/>
      <c r="L18" s="447"/>
      <c r="M18" s="447"/>
    </row>
    <row r="19" spans="1:13" ht="16.5" thickBot="1">
      <c r="A19" s="450"/>
      <c r="B19" s="456"/>
      <c r="C19" s="457"/>
      <c r="D19" s="457"/>
      <c r="E19" s="458"/>
      <c r="F19" s="457"/>
      <c r="G19" s="458"/>
      <c r="H19" s="457"/>
      <c r="I19" s="447"/>
      <c r="J19" s="447"/>
      <c r="K19" s="447"/>
      <c r="L19" s="447"/>
      <c r="M19" s="447"/>
    </row>
    <row r="20" spans="1:13" ht="16.5" thickBot="1">
      <c r="A20" s="450">
        <v>4</v>
      </c>
      <c r="B20" s="459" t="s">
        <v>925</v>
      </c>
      <c r="C20" s="502" t="s">
        <v>684</v>
      </c>
      <c r="D20" s="502" t="s">
        <v>684</v>
      </c>
      <c r="E20" s="503"/>
      <c r="F20" s="502"/>
      <c r="G20" s="503"/>
      <c r="H20" s="502" t="s">
        <v>684</v>
      </c>
      <c r="I20" s="447"/>
      <c r="J20" s="447"/>
      <c r="K20" s="447"/>
      <c r="L20" s="447"/>
      <c r="M20" s="447"/>
    </row>
    <row r="21" spans="1:13" ht="16.5" thickBot="1">
      <c r="A21" s="450"/>
      <c r="B21" s="456"/>
      <c r="C21" s="460"/>
      <c r="D21" s="460"/>
      <c r="E21" s="461"/>
      <c r="F21" s="460"/>
      <c r="G21" s="461"/>
      <c r="H21" s="460"/>
      <c r="I21" s="447"/>
      <c r="J21" s="447"/>
      <c r="K21" s="447"/>
      <c r="L21" s="447"/>
      <c r="M21" s="447"/>
    </row>
    <row r="22" spans="1:13" ht="16.5" thickBot="1">
      <c r="A22" s="450" t="s">
        <v>10</v>
      </c>
      <c r="B22" s="453" t="s">
        <v>689</v>
      </c>
      <c r="C22" s="463">
        <v>4800000</v>
      </c>
      <c r="D22" s="463" t="s">
        <v>684</v>
      </c>
      <c r="E22" s="464" t="s">
        <v>685</v>
      </c>
      <c r="F22" s="463">
        <v>70170</v>
      </c>
      <c r="G22" s="464">
        <v>0</v>
      </c>
      <c r="H22" s="463">
        <v>4870169.9</v>
      </c>
      <c r="I22" s="447"/>
      <c r="J22" s="447"/>
      <c r="K22" s="447"/>
      <c r="L22" s="447"/>
      <c r="M22" s="447"/>
    </row>
    <row r="23" spans="1:13" ht="15.75">
      <c r="A23" s="450"/>
      <c r="B23" s="456"/>
      <c r="C23" s="465"/>
      <c r="D23" s="466"/>
      <c r="E23" s="465"/>
      <c r="F23" s="466"/>
      <c r="G23" s="465"/>
      <c r="H23" s="465"/>
      <c r="I23" s="447"/>
      <c r="J23" s="447"/>
      <c r="K23" s="447"/>
      <c r="L23" s="447"/>
      <c r="M23" s="447"/>
    </row>
    <row r="24" spans="1:13" ht="15.75">
      <c r="A24" s="450">
        <v>1</v>
      </c>
      <c r="B24" s="467" t="s">
        <v>690</v>
      </c>
      <c r="C24" s="457"/>
      <c r="D24" s="458"/>
      <c r="E24" s="457"/>
      <c r="F24" s="458"/>
      <c r="G24" s="457">
        <v>5608424</v>
      </c>
      <c r="H24" s="457">
        <v>5608425</v>
      </c>
      <c r="I24" s="447"/>
      <c r="J24" s="447"/>
      <c r="K24" s="447"/>
      <c r="L24" s="447"/>
      <c r="M24" s="447"/>
    </row>
    <row r="25" spans="1:13" ht="16.5" thickBot="1">
      <c r="A25" s="450"/>
      <c r="B25" s="456"/>
      <c r="C25" s="457"/>
      <c r="D25" s="458"/>
      <c r="E25" s="457"/>
      <c r="F25" s="458"/>
      <c r="G25" s="457"/>
      <c r="H25" s="457"/>
      <c r="I25" s="447"/>
      <c r="J25" s="447"/>
      <c r="K25" s="447"/>
      <c r="L25" s="447"/>
      <c r="M25" s="447"/>
    </row>
    <row r="26" spans="1:13" ht="16.5" thickBot="1">
      <c r="A26" s="450">
        <v>2</v>
      </c>
      <c r="B26" s="459" t="s">
        <v>687</v>
      </c>
      <c r="C26" s="457"/>
      <c r="D26" s="458"/>
      <c r="E26" s="457"/>
      <c r="F26" s="458"/>
      <c r="G26" s="457"/>
      <c r="H26" s="457">
        <v>0</v>
      </c>
      <c r="I26" s="447"/>
      <c r="J26" s="447"/>
      <c r="K26" s="447"/>
      <c r="L26" s="447"/>
      <c r="M26" s="447"/>
    </row>
    <row r="27" spans="1:13" ht="16.5" thickBot="1">
      <c r="A27" s="468"/>
      <c r="B27" s="456"/>
      <c r="C27" s="460"/>
      <c r="D27" s="461"/>
      <c r="E27" s="460"/>
      <c r="F27" s="461"/>
      <c r="G27" s="460"/>
      <c r="H27" s="460"/>
      <c r="I27" s="447"/>
      <c r="J27" s="447"/>
      <c r="K27" s="447"/>
      <c r="L27" s="447"/>
      <c r="M27" s="447"/>
    </row>
    <row r="28" spans="1:13" ht="16.5" thickBot="1">
      <c r="A28" s="452">
        <v>3</v>
      </c>
      <c r="B28" s="459" t="s">
        <v>688</v>
      </c>
      <c r="C28" s="457">
        <v>5600000</v>
      </c>
      <c r="D28" s="458"/>
      <c r="E28" s="457"/>
      <c r="F28" s="458">
        <v>8424</v>
      </c>
      <c r="G28" s="457">
        <v>-5608424</v>
      </c>
      <c r="H28" s="457"/>
      <c r="I28" s="447"/>
      <c r="J28" s="447"/>
      <c r="K28" s="447"/>
      <c r="L28" s="447"/>
      <c r="M28" s="447"/>
    </row>
    <row r="29" spans="1:13" ht="16.5" thickBot="1">
      <c r="A29" s="469"/>
      <c r="B29" s="456"/>
      <c r="C29" s="457"/>
      <c r="D29" s="458"/>
      <c r="E29" s="457"/>
      <c r="F29" s="458"/>
      <c r="G29" s="457"/>
      <c r="H29" s="457"/>
      <c r="I29" s="447"/>
      <c r="J29" s="447"/>
      <c r="K29" s="447"/>
      <c r="L29" s="447"/>
      <c r="M29" s="447"/>
    </row>
    <row r="30" spans="1:13" ht="16.5" thickBot="1">
      <c r="A30" s="470">
        <v>4</v>
      </c>
      <c r="B30" s="459" t="s">
        <v>925</v>
      </c>
      <c r="C30" s="502" t="s">
        <v>684</v>
      </c>
      <c r="D30" s="503" t="s">
        <v>684</v>
      </c>
      <c r="E30" s="502"/>
      <c r="F30" s="503"/>
      <c r="G30" s="502"/>
      <c r="H30" s="502" t="s">
        <v>684</v>
      </c>
      <c r="I30" s="447"/>
      <c r="J30" s="447"/>
      <c r="K30" s="447"/>
      <c r="L30" s="447"/>
      <c r="M30" s="447"/>
    </row>
    <row r="31" spans="1:13" ht="16.5" thickBot="1">
      <c r="A31" s="450"/>
      <c r="B31" s="456"/>
      <c r="C31" s="502"/>
      <c r="D31" s="503"/>
      <c r="E31" s="502"/>
      <c r="F31" s="503"/>
      <c r="G31" s="502"/>
      <c r="H31" s="502"/>
      <c r="I31" s="447"/>
      <c r="J31" s="447"/>
      <c r="K31" s="447"/>
      <c r="L31" s="447"/>
      <c r="M31" s="447"/>
    </row>
    <row r="32" spans="1:13" ht="16.5" thickBot="1">
      <c r="A32" s="450">
        <v>5</v>
      </c>
      <c r="B32" s="459" t="s">
        <v>691</v>
      </c>
      <c r="C32" s="502"/>
      <c r="D32" s="503"/>
      <c r="E32" s="502" t="s">
        <v>685</v>
      </c>
      <c r="F32" s="503"/>
      <c r="G32" s="502"/>
      <c r="H32" s="508" t="s">
        <v>685</v>
      </c>
      <c r="I32" s="447"/>
      <c r="J32" s="447"/>
      <c r="K32" s="447"/>
      <c r="L32" s="447"/>
      <c r="M32" s="447"/>
    </row>
    <row r="33" spans="1:13" ht="16.5" thickBot="1">
      <c r="A33" s="468"/>
      <c r="B33" s="456"/>
      <c r="C33" s="460"/>
      <c r="D33" s="461"/>
      <c r="E33" s="460"/>
      <c r="F33" s="461"/>
      <c r="G33" s="460"/>
      <c r="H33" s="471"/>
      <c r="I33" s="447"/>
      <c r="J33" s="447"/>
      <c r="K33" s="447"/>
      <c r="L33" s="447"/>
      <c r="M33" s="447"/>
    </row>
    <row r="34" spans="1:13" ht="16.5" thickBot="1">
      <c r="A34" s="452" t="s">
        <v>8</v>
      </c>
      <c r="B34" s="453" t="s">
        <v>692</v>
      </c>
      <c r="C34" s="463">
        <v>10400000</v>
      </c>
      <c r="D34" s="507" t="s">
        <v>684</v>
      </c>
      <c r="E34" s="506" t="s">
        <v>685</v>
      </c>
      <c r="F34" s="463">
        <v>78594</v>
      </c>
      <c r="G34" s="463">
        <v>0</v>
      </c>
      <c r="H34" s="463">
        <v>10478594.9</v>
      </c>
      <c r="I34" s="447"/>
      <c r="J34" s="447"/>
      <c r="K34" s="447"/>
      <c r="L34" s="447"/>
      <c r="M34" s="447"/>
    </row>
    <row r="35" spans="1:13" ht="15.75">
      <c r="A35" s="470"/>
      <c r="B35" s="472"/>
      <c r="C35" s="454"/>
      <c r="D35" s="455"/>
      <c r="E35" s="454"/>
      <c r="F35" s="454"/>
      <c r="G35" s="455"/>
      <c r="H35" s="454"/>
      <c r="I35" s="447"/>
      <c r="J35" s="447"/>
      <c r="K35" s="447"/>
      <c r="L35" s="447"/>
      <c r="M35" s="447"/>
    </row>
    <row r="36" spans="1:13" ht="15.75">
      <c r="A36" s="450">
        <v>1</v>
      </c>
      <c r="B36" s="467" t="s">
        <v>693</v>
      </c>
      <c r="C36" s="473"/>
      <c r="D36" s="474"/>
      <c r="E36" s="473"/>
      <c r="F36" s="473"/>
      <c r="G36" s="458">
        <v>8841064</v>
      </c>
      <c r="H36" s="457">
        <v>8841064</v>
      </c>
      <c r="I36" s="447"/>
      <c r="J36" s="447"/>
      <c r="K36" s="447"/>
      <c r="L36" s="447"/>
      <c r="M36" s="447"/>
    </row>
    <row r="37" spans="1:13" ht="13.5" thickBot="1">
      <c r="A37" s="475"/>
      <c r="B37" s="476"/>
      <c r="C37" s="477"/>
      <c r="D37" s="478"/>
      <c r="E37" s="477"/>
      <c r="F37" s="477"/>
      <c r="G37" s="478"/>
      <c r="H37" s="477"/>
      <c r="I37" s="447"/>
      <c r="J37" s="447"/>
      <c r="K37" s="447"/>
      <c r="L37" s="447"/>
      <c r="M37" s="447"/>
    </row>
    <row r="38" spans="1:13" ht="16.5" thickBot="1">
      <c r="A38" s="479"/>
      <c r="B38" s="453" t="s">
        <v>692</v>
      </c>
      <c r="C38" s="463">
        <v>10400000</v>
      </c>
      <c r="D38" s="506" t="s">
        <v>684</v>
      </c>
      <c r="E38" s="463">
        <v>0</v>
      </c>
      <c r="F38" s="463">
        <v>78594</v>
      </c>
      <c r="G38" s="463">
        <v>8841064</v>
      </c>
      <c r="H38" s="463">
        <v>19319658.9</v>
      </c>
      <c r="I38" s="447"/>
      <c r="J38" s="447"/>
      <c r="K38" s="447"/>
      <c r="L38" s="447"/>
      <c r="M38" s="447"/>
    </row>
    <row r="39" spans="1:13" ht="12.75">
      <c r="A39" s="451"/>
      <c r="B39" s="451"/>
      <c r="C39" s="480"/>
      <c r="D39" s="480"/>
      <c r="E39" s="480"/>
      <c r="F39" s="480"/>
      <c r="G39" s="480"/>
      <c r="H39" s="480"/>
      <c r="I39" s="447"/>
      <c r="J39" s="447"/>
      <c r="K39" s="447"/>
      <c r="L39" s="447"/>
      <c r="M39" s="447"/>
    </row>
    <row r="40" spans="1:13" ht="12.75">
      <c r="A40" s="451"/>
      <c r="B40" s="451"/>
      <c r="C40" s="480"/>
      <c r="D40" s="480"/>
      <c r="E40" s="480"/>
      <c r="F40" s="480"/>
      <c r="G40" s="480"/>
      <c r="H40" s="480"/>
      <c r="I40" s="447"/>
      <c r="J40" s="447"/>
      <c r="K40" s="447"/>
      <c r="L40" s="447"/>
      <c r="M40" s="447"/>
    </row>
    <row r="41" spans="1:13" ht="15">
      <c r="A41" s="481"/>
      <c r="B41" s="59" t="s">
        <v>767</v>
      </c>
      <c r="C41" s="482"/>
      <c r="D41" s="482"/>
      <c r="E41" s="482"/>
      <c r="F41" s="482"/>
      <c r="G41" s="482"/>
      <c r="H41" s="482"/>
      <c r="I41" s="481"/>
      <c r="J41" s="481"/>
      <c r="K41" s="481"/>
      <c r="L41" s="481"/>
      <c r="M41" s="447"/>
    </row>
    <row r="42" spans="1:13" ht="15">
      <c r="A42" s="481"/>
      <c r="B42" s="59"/>
      <c r="C42" s="482"/>
      <c r="D42" s="482"/>
      <c r="E42" s="482"/>
      <c r="F42" s="482"/>
      <c r="G42" s="482"/>
      <c r="H42" s="482"/>
      <c r="I42" s="481"/>
      <c r="J42" s="481"/>
      <c r="K42" s="481"/>
      <c r="L42" s="481"/>
      <c r="M42" s="447"/>
    </row>
    <row r="43" spans="1:13" ht="15">
      <c r="A43" s="483"/>
      <c r="B43" s="59" t="s">
        <v>131</v>
      </c>
      <c r="C43" s="484"/>
      <c r="D43" s="484"/>
      <c r="E43" s="484"/>
      <c r="F43" s="483"/>
      <c r="G43" s="484"/>
      <c r="H43" s="485"/>
      <c r="I43" s="481"/>
      <c r="J43" s="481"/>
      <c r="K43" s="481"/>
      <c r="L43" s="481"/>
      <c r="M43" s="447"/>
    </row>
    <row r="44" spans="1:13" ht="12.75">
      <c r="A44" s="483"/>
      <c r="B44" s="485"/>
      <c r="C44" s="483"/>
      <c r="D44" s="483"/>
      <c r="E44" s="483"/>
      <c r="F44" s="483"/>
      <c r="G44" s="485"/>
      <c r="H44" s="483"/>
      <c r="I44" s="481"/>
      <c r="J44" s="481"/>
      <c r="K44" s="481"/>
      <c r="L44" s="481"/>
      <c r="M44" s="447"/>
    </row>
    <row r="45" spans="1:13" ht="12.75">
      <c r="A45" s="483"/>
      <c r="B45" s="486"/>
      <c r="C45" s="487"/>
      <c r="D45" s="487"/>
      <c r="E45" s="487"/>
      <c r="F45" s="487"/>
      <c r="G45" s="487"/>
      <c r="H45" s="487"/>
      <c r="I45" s="481"/>
      <c r="J45" s="481"/>
      <c r="K45" s="481"/>
      <c r="L45" s="481"/>
      <c r="M45" s="447"/>
    </row>
    <row r="46" spans="1:13" ht="12.75">
      <c r="A46" s="483"/>
      <c r="B46" s="486"/>
      <c r="C46" s="487"/>
      <c r="D46" s="487"/>
      <c r="E46" s="487"/>
      <c r="F46" s="487"/>
      <c r="G46" s="487"/>
      <c r="H46" s="487"/>
      <c r="I46" s="481"/>
      <c r="J46" s="481"/>
      <c r="K46" s="481"/>
      <c r="L46" s="481"/>
      <c r="M46" s="447"/>
    </row>
    <row r="47" spans="1:13" ht="12.75">
      <c r="A47" s="485"/>
      <c r="B47" s="486"/>
      <c r="C47" s="488"/>
      <c r="D47" s="488"/>
      <c r="E47" s="488"/>
      <c r="F47" s="488"/>
      <c r="G47" s="488"/>
      <c r="H47" s="488"/>
      <c r="I47" s="481"/>
      <c r="J47" s="481"/>
      <c r="K47" s="481"/>
      <c r="L47" s="481"/>
      <c r="M47" s="447"/>
    </row>
    <row r="48" spans="1:13" ht="12.75">
      <c r="A48" s="485"/>
      <c r="B48" s="487"/>
      <c r="C48" s="489"/>
      <c r="D48" s="489"/>
      <c r="E48" s="489"/>
      <c r="F48" s="489"/>
      <c r="G48" s="489"/>
      <c r="H48" s="489"/>
      <c r="I48" s="481"/>
      <c r="J48" s="481"/>
      <c r="K48" s="481"/>
      <c r="L48" s="481"/>
      <c r="M48" s="447"/>
    </row>
    <row r="49" spans="1:13" ht="12.75">
      <c r="A49" s="485"/>
      <c r="B49" s="486"/>
      <c r="C49" s="489"/>
      <c r="D49" s="489"/>
      <c r="E49" s="489"/>
      <c r="F49" s="489"/>
      <c r="G49" s="489"/>
      <c r="H49" s="489"/>
      <c r="I49" s="481"/>
      <c r="J49" s="481"/>
      <c r="K49" s="481"/>
      <c r="L49" s="481"/>
      <c r="M49" s="447"/>
    </row>
    <row r="50" spans="1:13" ht="12.75">
      <c r="A50" s="485"/>
      <c r="B50" s="487"/>
      <c r="C50" s="489"/>
      <c r="D50" s="489"/>
      <c r="E50" s="489"/>
      <c r="F50" s="489"/>
      <c r="G50" s="489"/>
      <c r="H50" s="489"/>
      <c r="I50" s="481"/>
      <c r="J50" s="481"/>
      <c r="K50" s="481"/>
      <c r="L50" s="481"/>
      <c r="M50" s="447"/>
    </row>
    <row r="51" spans="1:13" ht="12.75">
      <c r="A51" s="485"/>
      <c r="B51" s="486"/>
      <c r="C51" s="489"/>
      <c r="D51" s="489"/>
      <c r="E51" s="489"/>
      <c r="F51" s="489"/>
      <c r="G51" s="489"/>
      <c r="H51" s="489"/>
      <c r="I51" s="481"/>
      <c r="J51" s="481"/>
      <c r="K51" s="481"/>
      <c r="L51" s="481"/>
      <c r="M51" s="447"/>
    </row>
    <row r="52" spans="1:13" ht="12.75">
      <c r="A52" s="485"/>
      <c r="B52" s="486"/>
      <c r="C52" s="489"/>
      <c r="D52" s="489"/>
      <c r="E52" s="489"/>
      <c r="F52" s="489"/>
      <c r="G52" s="489"/>
      <c r="H52" s="489"/>
      <c r="I52" s="481"/>
      <c r="J52" s="481"/>
      <c r="K52" s="481"/>
      <c r="L52" s="481"/>
      <c r="M52" s="447"/>
    </row>
    <row r="53" spans="1:13" ht="12.75">
      <c r="A53" s="485"/>
      <c r="B53" s="486"/>
      <c r="C53" s="489"/>
      <c r="D53" s="489"/>
      <c r="E53" s="489"/>
      <c r="F53" s="489"/>
      <c r="G53" s="489"/>
      <c r="H53" s="489"/>
      <c r="I53" s="481"/>
      <c r="J53" s="481"/>
      <c r="K53" s="481"/>
      <c r="L53" s="481"/>
      <c r="M53" s="447"/>
    </row>
    <row r="54" spans="1:13" ht="12.75">
      <c r="A54" s="485"/>
      <c r="B54" s="486"/>
      <c r="C54" s="489"/>
      <c r="D54" s="489"/>
      <c r="E54" s="489"/>
      <c r="F54" s="489"/>
      <c r="G54" s="489"/>
      <c r="H54" s="489"/>
      <c r="I54" s="481"/>
      <c r="J54" s="481"/>
      <c r="K54" s="481"/>
      <c r="L54" s="481"/>
      <c r="M54" s="447"/>
    </row>
    <row r="55" spans="1:13" ht="12.75">
      <c r="A55" s="485"/>
      <c r="B55" s="487"/>
      <c r="C55" s="489"/>
      <c r="D55" s="489"/>
      <c r="E55" s="489"/>
      <c r="F55" s="489"/>
      <c r="G55" s="489"/>
      <c r="H55" s="489"/>
      <c r="I55" s="481"/>
      <c r="J55" s="481"/>
      <c r="K55" s="481"/>
      <c r="L55" s="481"/>
      <c r="M55" s="447"/>
    </row>
    <row r="56" spans="1:13" ht="12.75">
      <c r="A56" s="485"/>
      <c r="B56" s="486"/>
      <c r="C56" s="489"/>
      <c r="D56" s="489"/>
      <c r="E56" s="489"/>
      <c r="F56" s="489"/>
      <c r="G56" s="489"/>
      <c r="H56" s="489"/>
      <c r="I56" s="481"/>
      <c r="J56" s="481"/>
      <c r="K56" s="481"/>
      <c r="L56" s="481"/>
      <c r="M56" s="447"/>
    </row>
    <row r="57" spans="1:13" ht="12.75">
      <c r="A57" s="485"/>
      <c r="B57" s="486"/>
      <c r="C57" s="489"/>
      <c r="D57" s="489"/>
      <c r="E57" s="489"/>
      <c r="F57" s="489"/>
      <c r="G57" s="489"/>
      <c r="H57" s="489"/>
      <c r="I57" s="481"/>
      <c r="J57" s="481"/>
      <c r="K57" s="481"/>
      <c r="L57" s="481"/>
      <c r="M57" s="447"/>
    </row>
    <row r="58" spans="1:13" ht="12.75">
      <c r="A58" s="485"/>
      <c r="B58" s="486"/>
      <c r="C58" s="489"/>
      <c r="D58" s="489"/>
      <c r="E58" s="489"/>
      <c r="F58" s="489"/>
      <c r="G58" s="489"/>
      <c r="H58" s="489"/>
      <c r="I58" s="481"/>
      <c r="J58" s="481"/>
      <c r="K58" s="481"/>
      <c r="L58" s="481"/>
      <c r="M58" s="447"/>
    </row>
    <row r="59" spans="1:13" ht="12.75">
      <c r="A59" s="485"/>
      <c r="B59" s="486"/>
      <c r="C59" s="489"/>
      <c r="D59" s="489"/>
      <c r="E59" s="489"/>
      <c r="F59" s="489"/>
      <c r="G59" s="489"/>
      <c r="H59" s="489"/>
      <c r="I59" s="481"/>
      <c r="J59" s="481"/>
      <c r="K59" s="481"/>
      <c r="L59" s="481"/>
      <c r="M59" s="447"/>
    </row>
    <row r="60" spans="1:13" ht="12.75">
      <c r="A60" s="485"/>
      <c r="B60" s="486"/>
      <c r="C60" s="489"/>
      <c r="D60" s="489"/>
      <c r="E60" s="489"/>
      <c r="F60" s="489"/>
      <c r="G60" s="489"/>
      <c r="H60" s="489"/>
      <c r="I60" s="481"/>
      <c r="J60" s="481"/>
      <c r="K60" s="481"/>
      <c r="L60" s="481"/>
      <c r="M60" s="447"/>
    </row>
    <row r="61" spans="1:13" ht="12.75">
      <c r="A61" s="485"/>
      <c r="B61" s="487"/>
      <c r="C61" s="489"/>
      <c r="D61" s="489"/>
      <c r="E61" s="489"/>
      <c r="F61" s="489"/>
      <c r="G61" s="489"/>
      <c r="H61" s="489"/>
      <c r="I61" s="481"/>
      <c r="J61" s="481"/>
      <c r="K61" s="481"/>
      <c r="L61" s="481"/>
      <c r="M61" s="447"/>
    </row>
    <row r="62" spans="1:13" ht="12.75">
      <c r="A62" s="485"/>
      <c r="B62" s="486"/>
      <c r="C62" s="490"/>
      <c r="D62" s="490"/>
      <c r="E62" s="490"/>
      <c r="F62" s="490"/>
      <c r="G62" s="489"/>
      <c r="H62" s="489"/>
      <c r="I62" s="481"/>
      <c r="J62" s="481"/>
      <c r="K62" s="481"/>
      <c r="L62" s="481"/>
      <c r="M62" s="447"/>
    </row>
    <row r="63" spans="1:13" ht="12.75">
      <c r="A63" s="484"/>
      <c r="B63" s="487"/>
      <c r="C63" s="489"/>
      <c r="D63" s="489"/>
      <c r="E63" s="489"/>
      <c r="F63" s="489"/>
      <c r="G63" s="489"/>
      <c r="H63" s="489"/>
      <c r="I63" s="481"/>
      <c r="J63" s="481"/>
      <c r="K63" s="481"/>
      <c r="L63" s="481"/>
      <c r="M63" s="447"/>
    </row>
    <row r="64" spans="1:13" ht="12.75">
      <c r="A64" s="484"/>
      <c r="B64" s="487"/>
      <c r="C64" s="489"/>
      <c r="D64" s="489"/>
      <c r="E64" s="489"/>
      <c r="F64" s="489"/>
      <c r="G64" s="489"/>
      <c r="H64" s="489"/>
      <c r="I64" s="481"/>
      <c r="J64" s="481"/>
      <c r="K64" s="481"/>
      <c r="L64" s="481"/>
      <c r="M64" s="447"/>
    </row>
    <row r="65" spans="1:13" ht="12.75">
      <c r="A65" s="491"/>
      <c r="B65" s="491"/>
      <c r="C65" s="491"/>
      <c r="D65" s="491"/>
      <c r="E65" s="491"/>
      <c r="F65" s="491"/>
      <c r="G65" s="491"/>
      <c r="H65" s="491"/>
      <c r="I65" s="481"/>
      <c r="J65" s="481"/>
      <c r="K65" s="481"/>
      <c r="L65" s="481"/>
      <c r="M65" s="447"/>
    </row>
    <row r="66" spans="1:13" ht="12.75">
      <c r="A66" s="491"/>
      <c r="B66" s="491"/>
      <c r="C66" s="491"/>
      <c r="D66" s="491"/>
      <c r="E66" s="491"/>
      <c r="F66" s="491"/>
      <c r="G66" s="491"/>
      <c r="H66" s="491"/>
      <c r="I66" s="481"/>
      <c r="J66" s="481"/>
      <c r="K66" s="481"/>
      <c r="L66" s="481"/>
      <c r="M66" s="447"/>
    </row>
    <row r="67" spans="1:13" ht="12.75">
      <c r="A67" s="486"/>
      <c r="B67" s="491"/>
      <c r="C67" s="491"/>
      <c r="D67" s="491"/>
      <c r="E67" s="491"/>
      <c r="F67" s="491"/>
      <c r="G67" s="491"/>
      <c r="H67" s="491"/>
      <c r="I67" s="481"/>
      <c r="J67" s="481"/>
      <c r="K67" s="481"/>
      <c r="L67" s="481"/>
      <c r="M67" s="447"/>
    </row>
    <row r="68" spans="1:13" ht="12.75">
      <c r="A68" s="491"/>
      <c r="B68" s="491"/>
      <c r="C68" s="491"/>
      <c r="D68" s="491"/>
      <c r="E68" s="491"/>
      <c r="F68" s="491"/>
      <c r="G68" s="491"/>
      <c r="H68" s="491"/>
      <c r="I68" s="481"/>
      <c r="J68" s="481"/>
      <c r="K68" s="481"/>
      <c r="L68" s="481"/>
      <c r="M68" s="447"/>
    </row>
    <row r="69" spans="1:13" ht="12.75">
      <c r="A69" s="491"/>
      <c r="B69" s="491"/>
      <c r="C69" s="491"/>
      <c r="D69" s="491"/>
      <c r="E69" s="491"/>
      <c r="F69" s="491"/>
      <c r="G69" s="491"/>
      <c r="H69" s="491"/>
      <c r="I69" s="481"/>
      <c r="J69" s="481"/>
      <c r="K69" s="481"/>
      <c r="L69" s="481"/>
      <c r="M69" s="447"/>
    </row>
    <row r="70" spans="1:13" ht="12.75">
      <c r="A70" s="491"/>
      <c r="B70" s="491"/>
      <c r="C70" s="491"/>
      <c r="D70" s="491"/>
      <c r="E70" s="491"/>
      <c r="F70" s="491"/>
      <c r="G70" s="491"/>
      <c r="H70" s="491"/>
      <c r="I70" s="481"/>
      <c r="J70" s="481"/>
      <c r="K70" s="481"/>
      <c r="L70" s="481"/>
      <c r="M70" s="447"/>
    </row>
    <row r="71" spans="1:13" ht="12.75">
      <c r="A71" s="481"/>
      <c r="B71" s="481"/>
      <c r="C71" s="482"/>
      <c r="D71" s="482"/>
      <c r="E71" s="482"/>
      <c r="F71" s="482"/>
      <c r="G71" s="482"/>
      <c r="H71" s="482"/>
      <c r="I71" s="481"/>
      <c r="J71" s="481"/>
      <c r="K71" s="481"/>
      <c r="L71" s="481"/>
      <c r="M71" s="447"/>
    </row>
    <row r="72" spans="1:13" ht="12.75">
      <c r="A72" s="491"/>
      <c r="B72" s="491"/>
      <c r="C72" s="491"/>
      <c r="D72" s="491"/>
      <c r="E72" s="491"/>
      <c r="F72" s="491"/>
      <c r="G72" s="491"/>
      <c r="H72" s="491"/>
      <c r="I72" s="481"/>
      <c r="J72" s="481"/>
      <c r="K72" s="481"/>
      <c r="L72" s="481"/>
      <c r="M72" s="447"/>
    </row>
    <row r="73" spans="1:13" ht="12.75">
      <c r="A73" s="491"/>
      <c r="B73" s="491"/>
      <c r="C73" s="491"/>
      <c r="D73" s="491"/>
      <c r="E73" s="491"/>
      <c r="F73" s="491"/>
      <c r="G73" s="491"/>
      <c r="H73" s="491"/>
      <c r="I73" s="481"/>
      <c r="J73" s="481"/>
      <c r="K73" s="481"/>
      <c r="L73" s="481"/>
      <c r="M73" s="447"/>
    </row>
    <row r="74" spans="1:13" ht="12.75">
      <c r="A74" s="481"/>
      <c r="B74" s="481"/>
      <c r="C74" s="482"/>
      <c r="D74" s="482"/>
      <c r="E74" s="482"/>
      <c r="F74" s="482"/>
      <c r="G74" s="482"/>
      <c r="H74" s="482"/>
      <c r="I74" s="481"/>
      <c r="J74" s="481"/>
      <c r="K74" s="481"/>
      <c r="L74" s="481"/>
      <c r="M74" s="447"/>
    </row>
    <row r="75" spans="1:13" ht="12.75">
      <c r="A75" s="491"/>
      <c r="B75" s="491"/>
      <c r="C75" s="491"/>
      <c r="D75" s="491"/>
      <c r="E75" s="491"/>
      <c r="F75" s="491"/>
      <c r="G75" s="491"/>
      <c r="H75" s="491"/>
      <c r="I75" s="481"/>
      <c r="J75" s="481"/>
      <c r="K75" s="481"/>
      <c r="L75" s="481"/>
      <c r="M75" s="447"/>
    </row>
    <row r="76" spans="1:13" ht="12.75">
      <c r="A76" s="491"/>
      <c r="B76" s="491"/>
      <c r="C76" s="491"/>
      <c r="D76" s="491"/>
      <c r="E76" s="491"/>
      <c r="F76" s="491"/>
      <c r="G76" s="491"/>
      <c r="H76" s="491"/>
      <c r="I76" s="481"/>
      <c r="J76" s="481"/>
      <c r="K76" s="481"/>
      <c r="L76" s="481"/>
      <c r="M76" s="447"/>
    </row>
    <row r="77" spans="1:13" ht="12.75">
      <c r="A77" s="481"/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47"/>
    </row>
    <row r="78" spans="1:13" ht="12.75">
      <c r="A78" s="481"/>
      <c r="B78" s="481"/>
      <c r="C78" s="481"/>
      <c r="D78" s="481"/>
      <c r="E78" s="481"/>
      <c r="F78" s="481"/>
      <c r="G78" s="481"/>
      <c r="H78" s="481"/>
      <c r="I78" s="481"/>
      <c r="J78" s="481"/>
      <c r="K78" s="481"/>
      <c r="L78" s="481"/>
      <c r="M78" s="447"/>
    </row>
    <row r="79" spans="1:13" ht="12.75">
      <c r="A79" s="481"/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47"/>
    </row>
    <row r="80" spans="1:13" ht="12.75">
      <c r="A80" s="491"/>
      <c r="B80" s="491"/>
      <c r="C80" s="491"/>
      <c r="D80" s="491"/>
      <c r="E80" s="491"/>
      <c r="F80" s="491"/>
      <c r="G80" s="491"/>
      <c r="H80" s="491"/>
      <c r="I80" s="481"/>
      <c r="J80" s="481"/>
      <c r="K80" s="481"/>
      <c r="L80" s="481"/>
      <c r="M80" s="447"/>
    </row>
    <row r="81" spans="1:13" ht="12.75">
      <c r="A81" s="481"/>
      <c r="B81" s="481"/>
      <c r="C81" s="481"/>
      <c r="D81" s="481"/>
      <c r="E81" s="481"/>
      <c r="F81" s="481"/>
      <c r="G81" s="481"/>
      <c r="H81" s="481"/>
      <c r="I81" s="481"/>
      <c r="J81" s="481"/>
      <c r="K81" s="481"/>
      <c r="L81" s="481"/>
      <c r="M81" s="447"/>
    </row>
    <row r="82" spans="1:13" ht="12.75">
      <c r="A82" s="481"/>
      <c r="B82" s="481"/>
      <c r="C82" s="481"/>
      <c r="D82" s="481"/>
      <c r="E82" s="481"/>
      <c r="F82" s="481"/>
      <c r="G82" s="481"/>
      <c r="H82" s="481"/>
      <c r="I82" s="481"/>
      <c r="J82" s="481"/>
      <c r="K82" s="481"/>
      <c r="L82" s="481"/>
      <c r="M82" s="447"/>
    </row>
    <row r="83" spans="1:13" ht="12.75">
      <c r="A83" s="481"/>
      <c r="B83" s="481"/>
      <c r="C83" s="481"/>
      <c r="D83" s="481"/>
      <c r="E83" s="481"/>
      <c r="F83" s="481"/>
      <c r="G83" s="481"/>
      <c r="H83" s="481"/>
      <c r="I83" s="481"/>
      <c r="J83" s="481"/>
      <c r="K83" s="481"/>
      <c r="L83" s="481"/>
      <c r="M83" s="447"/>
    </row>
    <row r="84" spans="1:13" ht="12.75">
      <c r="A84" s="481"/>
      <c r="B84" s="481"/>
      <c r="C84" s="481"/>
      <c r="D84" s="481"/>
      <c r="E84" s="481"/>
      <c r="F84" s="481"/>
      <c r="G84" s="481"/>
      <c r="H84" s="481"/>
      <c r="I84" s="481"/>
      <c r="J84" s="481"/>
      <c r="K84" s="481"/>
      <c r="L84" s="481"/>
      <c r="M84" s="447"/>
    </row>
    <row r="85" spans="1:13" ht="12.75">
      <c r="A85" s="481"/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  <c r="M85" s="447"/>
    </row>
    <row r="86" spans="1:13" ht="12.75">
      <c r="A86" s="481"/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47"/>
    </row>
    <row r="87" spans="1:13" ht="12.75">
      <c r="A87" s="481"/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47"/>
    </row>
    <row r="88" spans="1:13" ht="12.75">
      <c r="A88" s="481"/>
      <c r="B88" s="481"/>
      <c r="C88" s="481"/>
      <c r="D88" s="481"/>
      <c r="E88" s="481"/>
      <c r="F88" s="481"/>
      <c r="G88" s="481"/>
      <c r="H88" s="481"/>
      <c r="I88" s="481"/>
      <c r="J88" s="481"/>
      <c r="K88" s="481"/>
      <c r="L88" s="481"/>
      <c r="M88" s="447"/>
    </row>
    <row r="89" spans="1:13" ht="12.75">
      <c r="A89" s="481"/>
      <c r="B89" s="481"/>
      <c r="C89" s="481"/>
      <c r="D89" s="481"/>
      <c r="E89" s="481"/>
      <c r="F89" s="481"/>
      <c r="G89" s="481"/>
      <c r="H89" s="481"/>
      <c r="I89" s="481"/>
      <c r="J89" s="481"/>
      <c r="K89" s="481"/>
      <c r="L89" s="481"/>
      <c r="M89" s="447"/>
    </row>
    <row r="90" spans="1:13" ht="12.75">
      <c r="A90" s="481"/>
      <c r="B90" s="481"/>
      <c r="C90" s="481"/>
      <c r="D90" s="481"/>
      <c r="E90" s="481"/>
      <c r="F90" s="481"/>
      <c r="G90" s="481"/>
      <c r="H90" s="481"/>
      <c r="I90" s="481"/>
      <c r="J90" s="481"/>
      <c r="K90" s="481"/>
      <c r="L90" s="481"/>
      <c r="M90" s="447"/>
    </row>
    <row r="91" spans="1:13" ht="12.75">
      <c r="A91" s="447"/>
      <c r="B91" s="447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</row>
    <row r="92" spans="1:13" ht="12.75">
      <c r="A92" s="447"/>
      <c r="B92" s="447"/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</row>
    <row r="93" spans="9:13" ht="12.75">
      <c r="I93" s="447"/>
      <c r="J93" s="447"/>
      <c r="K93" s="447"/>
      <c r="L93" s="447"/>
      <c r="M93" s="447"/>
    </row>
    <row r="94" spans="1:13" ht="12.75">
      <c r="A94" s="447"/>
      <c r="B94" s="447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</row>
    <row r="95" spans="1:13" ht="12.75">
      <c r="A95" s="447"/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</row>
    <row r="96" spans="1:13" ht="12.75">
      <c r="A96" s="447"/>
      <c r="B96" s="447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</row>
    <row r="97" spans="9:13" ht="12.75">
      <c r="I97" s="447"/>
      <c r="J97" s="447"/>
      <c r="K97" s="447"/>
      <c r="L97" s="447"/>
      <c r="M97" s="447"/>
    </row>
    <row r="98" spans="1:8" ht="12.75">
      <c r="A98" s="447"/>
      <c r="B98" s="447"/>
      <c r="C98" s="447"/>
      <c r="D98" s="447"/>
      <c r="E98" s="447"/>
      <c r="F98" s="447"/>
      <c r="G98" s="447"/>
      <c r="H98" s="447"/>
    </row>
    <row r="99" spans="1:13" ht="12.75">
      <c r="A99" s="447"/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</row>
    <row r="100" spans="1:13" ht="12.75">
      <c r="A100" s="447"/>
      <c r="B100" s="447"/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</row>
    <row r="101" spans="1:13" ht="12.75">
      <c r="A101" s="447"/>
      <c r="B101" s="447"/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</row>
    <row r="102" spans="1:13" ht="12.75">
      <c r="A102" s="447"/>
      <c r="B102" s="447"/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</row>
    <row r="103" spans="1:13" ht="12.75">
      <c r="A103" s="447"/>
      <c r="B103" s="447"/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</row>
    <row r="104" spans="1:13" ht="12.75">
      <c r="A104" s="447"/>
      <c r="B104" s="447"/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</row>
    <row r="105" spans="1:13" ht="12.75">
      <c r="A105" s="447"/>
      <c r="B105" s="447"/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</row>
    <row r="106" spans="1:13" ht="12.75">
      <c r="A106" s="447"/>
      <c r="B106" s="447"/>
      <c r="C106" s="447"/>
      <c r="D106" s="447"/>
      <c r="E106" s="447"/>
      <c r="F106" s="447"/>
      <c r="G106" s="447"/>
      <c r="H106" s="447"/>
      <c r="I106" s="447"/>
      <c r="J106" s="447"/>
      <c r="K106" s="447"/>
      <c r="L106" s="447"/>
      <c r="M106" s="447"/>
    </row>
    <row r="107" spans="1:13" ht="12.75">
      <c r="A107" s="447"/>
      <c r="B107" s="447"/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</row>
    <row r="108" spans="1:13" ht="12.75">
      <c r="A108" s="447"/>
      <c r="B108" s="447"/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</row>
    <row r="109" spans="1:13" ht="12.75">
      <c r="A109" s="447"/>
      <c r="B109" s="447"/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</row>
    <row r="110" spans="1:13" ht="12.75">
      <c r="A110" s="447"/>
      <c r="B110" s="447"/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</row>
    <row r="111" spans="1:13" ht="12.75">
      <c r="A111" s="447"/>
      <c r="B111" s="447"/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</row>
    <row r="112" spans="1:13" ht="12.75">
      <c r="A112" s="447"/>
      <c r="B112" s="447"/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</row>
    <row r="113" spans="1:13" ht="12.75">
      <c r="A113" s="447"/>
      <c r="B113" s="447"/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</row>
    <row r="114" spans="1:13" ht="12.75">
      <c r="A114" s="447"/>
      <c r="B114" s="447"/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</row>
    <row r="115" spans="1:13" ht="12.75">
      <c r="A115" s="447"/>
      <c r="B115" s="447"/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</row>
    <row r="116" spans="1:13" ht="12.75">
      <c r="A116" s="447"/>
      <c r="B116" s="447"/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7"/>
    </row>
    <row r="117" spans="1:13" ht="12.75">
      <c r="A117" s="447"/>
      <c r="B117" s="447"/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</row>
    <row r="118" spans="1:13" ht="12.75">
      <c r="A118" s="447"/>
      <c r="B118" s="447"/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</row>
    <row r="119" spans="1:13" ht="12.75">
      <c r="A119" s="447"/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</row>
    <row r="120" spans="1:13" ht="12.75">
      <c r="A120" s="447"/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</row>
    <row r="121" spans="1:13" ht="12.75">
      <c r="A121" s="447"/>
      <c r="B121" s="447"/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</row>
    <row r="122" spans="1:13" ht="12.75">
      <c r="A122" s="447"/>
      <c r="B122" s="447"/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</row>
    <row r="123" spans="1:13" ht="12.75">
      <c r="A123" s="447"/>
      <c r="B123" s="447"/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</row>
    <row r="124" spans="1:13" ht="12.75">
      <c r="A124" s="447"/>
      <c r="B124" s="447"/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</row>
    <row r="125" spans="1:13" ht="12.75">
      <c r="A125" s="447"/>
      <c r="B125" s="447"/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</row>
    <row r="126" spans="1:13" ht="12.75">
      <c r="A126" s="447"/>
      <c r="B126" s="447"/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</row>
    <row r="127" spans="1:13" ht="12.75">
      <c r="A127" s="447"/>
      <c r="B127" s="447"/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</row>
    <row r="128" spans="9:13" ht="12.75">
      <c r="I128" s="447"/>
      <c r="J128" s="447"/>
      <c r="K128" s="447"/>
      <c r="L128" s="447"/>
      <c r="M128" s="447"/>
    </row>
  </sheetData>
  <sheetProtection/>
  <mergeCells count="1">
    <mergeCell ref="A4:H4"/>
  </mergeCells>
  <printOptions/>
  <pageMargins left="0.45" right="0.2" top="1" bottom="1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E104"/>
  <sheetViews>
    <sheetView view="pageBreakPreview" zoomScaleSheetLayoutView="100" zoomScalePageLayoutView="0" workbookViewId="0" topLeftCell="A40">
      <selection activeCell="B49" sqref="B49"/>
    </sheetView>
  </sheetViews>
  <sheetFormatPr defaultColWidth="9.140625" defaultRowHeight="12.75"/>
  <cols>
    <col min="1" max="1" width="6.00390625" style="6" customWidth="1"/>
    <col min="2" max="2" width="62.00390625" style="6" bestFit="1" customWidth="1"/>
    <col min="3" max="3" width="7.57421875" style="6" bestFit="1" customWidth="1"/>
    <col min="4" max="4" width="14.57421875" style="6" customWidth="1"/>
    <col min="5" max="5" width="14.57421875" style="6" bestFit="1" customWidth="1"/>
    <col min="6" max="16384" width="9.140625" style="6" customWidth="1"/>
  </cols>
  <sheetData>
    <row r="1" spans="1:5" s="8" customFormat="1" ht="15.75">
      <c r="A1" s="71" t="s">
        <v>14</v>
      </c>
      <c r="C1" s="101"/>
      <c r="D1" s="101"/>
      <c r="E1" s="71" t="s">
        <v>413</v>
      </c>
    </row>
    <row r="2" spans="1:4" s="8" customFormat="1" ht="15.75">
      <c r="A2" s="71" t="s">
        <v>431</v>
      </c>
      <c r="C2" s="101"/>
      <c r="D2" s="101"/>
    </row>
    <row r="3" spans="1:5" ht="15.75">
      <c r="A3" s="539" t="s">
        <v>414</v>
      </c>
      <c r="B3" s="539"/>
      <c r="C3" s="539"/>
      <c r="D3" s="539"/>
      <c r="E3" s="539"/>
    </row>
    <row r="4" ht="12.75" customHeight="1" thickBot="1"/>
    <row r="5" spans="1:5" s="66" customFormat="1" ht="20.25" customHeight="1" thickBot="1">
      <c r="A5" s="100"/>
      <c r="B5" s="72" t="s">
        <v>415</v>
      </c>
      <c r="C5" s="73" t="s">
        <v>416</v>
      </c>
      <c r="D5" s="72">
        <v>2010</v>
      </c>
      <c r="E5" s="72">
        <v>2009</v>
      </c>
    </row>
    <row r="6" spans="1:5" ht="15.75" thickBot="1">
      <c r="A6" s="78" t="s">
        <v>11</v>
      </c>
      <c r="B6" s="79" t="s">
        <v>427</v>
      </c>
      <c r="C6" s="80"/>
      <c r="D6" s="92"/>
      <c r="E6" s="92"/>
    </row>
    <row r="7" spans="1:5" ht="15">
      <c r="A7" s="82">
        <v>1</v>
      </c>
      <c r="B7" s="83" t="s">
        <v>27</v>
      </c>
      <c r="C7" s="84"/>
      <c r="D7" s="85">
        <v>152363315</v>
      </c>
      <c r="E7" s="85">
        <v>75938922</v>
      </c>
    </row>
    <row r="8" spans="1:5" ht="15">
      <c r="A8" s="86">
        <v>2</v>
      </c>
      <c r="B8" s="87" t="s">
        <v>417</v>
      </c>
      <c r="C8" s="88"/>
      <c r="D8" s="89"/>
      <c r="E8" s="89"/>
    </row>
    <row r="9" spans="1:5" ht="15">
      <c r="A9" s="86">
        <v>3</v>
      </c>
      <c r="B9" s="87" t="s">
        <v>28</v>
      </c>
      <c r="C9" s="88"/>
      <c r="D9" s="89"/>
      <c r="E9" s="89"/>
    </row>
    <row r="10" spans="1:5" ht="15">
      <c r="A10" s="86">
        <v>4</v>
      </c>
      <c r="B10" s="87" t="s">
        <v>418</v>
      </c>
      <c r="C10" s="88"/>
      <c r="D10" s="89"/>
      <c r="E10" s="89"/>
    </row>
    <row r="11" spans="1:5" ht="15">
      <c r="A11" s="86">
        <v>1</v>
      </c>
      <c r="B11" s="87" t="s">
        <v>29</v>
      </c>
      <c r="C11" s="88"/>
      <c r="D11" s="89">
        <v>-159407844</v>
      </c>
      <c r="E11" s="89">
        <v>-124342450</v>
      </c>
    </row>
    <row r="12" spans="1:5" ht="15">
      <c r="A12" s="86">
        <v>2</v>
      </c>
      <c r="B12" s="87" t="s">
        <v>30</v>
      </c>
      <c r="C12" s="88"/>
      <c r="D12" s="89">
        <v>-2148016</v>
      </c>
      <c r="E12" s="89">
        <v>-1388549</v>
      </c>
    </row>
    <row r="13" spans="1:5" ht="15">
      <c r="A13" s="86">
        <v>3</v>
      </c>
      <c r="B13" s="87" t="s">
        <v>31</v>
      </c>
      <c r="C13" s="88"/>
      <c r="D13" s="89">
        <v>-675738</v>
      </c>
      <c r="E13" s="89">
        <v>-471906</v>
      </c>
    </row>
    <row r="14" spans="1:5" ht="15">
      <c r="A14" s="86">
        <v>4</v>
      </c>
      <c r="B14" s="87" t="s">
        <v>32</v>
      </c>
      <c r="C14" s="88"/>
      <c r="D14" s="89">
        <v>-174200</v>
      </c>
      <c r="E14" s="89">
        <v>-53922</v>
      </c>
    </row>
    <row r="15" spans="1:5" ht="15">
      <c r="A15" s="86">
        <v>5</v>
      </c>
      <c r="B15" s="87" t="s">
        <v>33</v>
      </c>
      <c r="C15" s="88"/>
      <c r="D15" s="89">
        <v>-816216</v>
      </c>
      <c r="E15" s="89">
        <v>-894450</v>
      </c>
    </row>
    <row r="16" spans="1:5" ht="15">
      <c r="A16" s="86">
        <v>6</v>
      </c>
      <c r="B16" s="87" t="s">
        <v>34</v>
      </c>
      <c r="C16" s="88"/>
      <c r="D16" s="89"/>
      <c r="E16" s="89"/>
    </row>
    <row r="17" spans="1:5" ht="15">
      <c r="A17" s="86">
        <v>7</v>
      </c>
      <c r="B17" s="87" t="s">
        <v>464</v>
      </c>
      <c r="C17" s="88"/>
      <c r="D17" s="89"/>
      <c r="E17" s="89"/>
    </row>
    <row r="18" spans="1:5" ht="15">
      <c r="A18" s="86">
        <v>8</v>
      </c>
      <c r="B18" s="87" t="s">
        <v>419</v>
      </c>
      <c r="C18" s="88"/>
      <c r="D18" s="89"/>
      <c r="E18" s="89">
        <v>-118000</v>
      </c>
    </row>
    <row r="19" spans="1:5" ht="15">
      <c r="A19" s="86">
        <v>10</v>
      </c>
      <c r="B19" s="87" t="s">
        <v>420</v>
      </c>
      <c r="C19" s="90"/>
      <c r="D19" s="91"/>
      <c r="E19" s="91"/>
    </row>
    <row r="20" spans="1:5" ht="15.75" thickBot="1">
      <c r="A20" s="86">
        <v>11</v>
      </c>
      <c r="B20" s="87" t="s">
        <v>421</v>
      </c>
      <c r="C20" s="90"/>
      <c r="D20" s="91"/>
      <c r="E20" s="91">
        <v>0</v>
      </c>
    </row>
    <row r="21" spans="1:5" s="9" customFormat="1" ht="15" thickBot="1">
      <c r="A21" s="78"/>
      <c r="B21" s="79" t="s">
        <v>35</v>
      </c>
      <c r="C21" s="135"/>
      <c r="D21" s="254">
        <v>-10858699</v>
      </c>
      <c r="E21" s="254">
        <v>-51330355</v>
      </c>
    </row>
    <row r="22" spans="1:5" ht="15.75" thickBot="1">
      <c r="A22" s="86"/>
      <c r="B22" s="93"/>
      <c r="C22" s="88"/>
      <c r="D22" s="89"/>
      <c r="E22" s="89"/>
    </row>
    <row r="23" spans="1:5" ht="15.75" thickBot="1">
      <c r="A23" s="78" t="s">
        <v>10</v>
      </c>
      <c r="B23" s="79" t="s">
        <v>428</v>
      </c>
      <c r="C23" s="80"/>
      <c r="D23" s="92"/>
      <c r="E23" s="92"/>
    </row>
    <row r="24" spans="1:5" ht="15">
      <c r="A24" s="86">
        <v>1</v>
      </c>
      <c r="B24" s="87" t="s">
        <v>422</v>
      </c>
      <c r="C24" s="88"/>
      <c r="D24" s="89"/>
      <c r="E24" s="89">
        <v>-8161514</v>
      </c>
    </row>
    <row r="25" spans="1:5" ht="15">
      <c r="A25" s="86">
        <v>2</v>
      </c>
      <c r="B25" s="87" t="s">
        <v>36</v>
      </c>
      <c r="C25" s="88"/>
      <c r="D25" s="89"/>
      <c r="E25" s="89"/>
    </row>
    <row r="26" spans="1:5" ht="15">
      <c r="A26" s="86">
        <v>3</v>
      </c>
      <c r="B26" s="87" t="s">
        <v>423</v>
      </c>
      <c r="C26" s="88"/>
      <c r="D26" s="89">
        <v>13556616</v>
      </c>
      <c r="E26" s="89">
        <v>57979827</v>
      </c>
    </row>
    <row r="27" spans="1:5" ht="15">
      <c r="A27" s="86">
        <v>4</v>
      </c>
      <c r="B27" s="87" t="s">
        <v>424</v>
      </c>
      <c r="C27" s="88"/>
      <c r="D27" s="89"/>
      <c r="E27" s="89"/>
    </row>
    <row r="28" spans="1:5" ht="15">
      <c r="A28" s="86">
        <v>5</v>
      </c>
      <c r="B28" s="87" t="s">
        <v>37</v>
      </c>
      <c r="C28" s="88"/>
      <c r="D28" s="89"/>
      <c r="E28" s="89"/>
    </row>
    <row r="29" spans="1:5" ht="15">
      <c r="A29" s="86">
        <v>6</v>
      </c>
      <c r="B29" s="87" t="s">
        <v>425</v>
      </c>
      <c r="C29" s="88"/>
      <c r="D29" s="89"/>
      <c r="E29" s="89"/>
    </row>
    <row r="30" spans="1:5" ht="15">
      <c r="A30" s="86">
        <v>7</v>
      </c>
      <c r="B30" s="87" t="s">
        <v>465</v>
      </c>
      <c r="C30" s="88"/>
      <c r="D30" s="89"/>
      <c r="E30" s="89">
        <v>764000</v>
      </c>
    </row>
    <row r="31" spans="1:5" ht="15">
      <c r="A31" s="86">
        <v>8</v>
      </c>
      <c r="B31" s="87" t="s">
        <v>9</v>
      </c>
      <c r="C31" s="88"/>
      <c r="D31" s="89"/>
      <c r="E31" s="89"/>
    </row>
    <row r="32" spans="1:5" ht="15.75" thickBot="1">
      <c r="A32" s="86"/>
      <c r="B32" s="94"/>
      <c r="C32" s="88"/>
      <c r="D32" s="89"/>
      <c r="E32" s="89"/>
    </row>
    <row r="33" spans="1:5" s="9" customFormat="1" ht="15" thickBot="1">
      <c r="A33" s="78"/>
      <c r="B33" s="79" t="s">
        <v>38</v>
      </c>
      <c r="C33" s="135"/>
      <c r="D33" s="254">
        <v>13556616</v>
      </c>
      <c r="E33" s="254">
        <v>50582313</v>
      </c>
    </row>
    <row r="34" spans="1:5" ht="15.75" thickBot="1">
      <c r="A34" s="86"/>
      <c r="B34" s="93"/>
      <c r="C34" s="88"/>
      <c r="D34" s="89"/>
      <c r="E34" s="89"/>
    </row>
    <row r="35" spans="1:5" ht="15.75" thickBot="1">
      <c r="A35" s="78" t="s">
        <v>8</v>
      </c>
      <c r="B35" s="79" t="s">
        <v>429</v>
      </c>
      <c r="C35" s="80"/>
      <c r="D35" s="92"/>
      <c r="E35" s="92"/>
    </row>
    <row r="36" spans="1:5" ht="15">
      <c r="A36" s="86">
        <v>1</v>
      </c>
      <c r="B36" s="87" t="s">
        <v>426</v>
      </c>
      <c r="C36" s="88"/>
      <c r="D36" s="89"/>
      <c r="E36" s="89"/>
    </row>
    <row r="37" spans="1:5" ht="15">
      <c r="A37" s="86">
        <v>2</v>
      </c>
      <c r="B37" s="87" t="s">
        <v>466</v>
      </c>
      <c r="C37" s="88"/>
      <c r="D37" s="89"/>
      <c r="E37" s="89"/>
    </row>
    <row r="38" spans="1:5" ht="15">
      <c r="A38" s="86">
        <v>3</v>
      </c>
      <c r="B38" s="87" t="s">
        <v>39</v>
      </c>
      <c r="C38" s="88"/>
      <c r="D38" s="89"/>
      <c r="E38" s="89"/>
    </row>
    <row r="39" spans="1:5" ht="15">
      <c r="A39" s="86">
        <v>4</v>
      </c>
      <c r="B39" s="87" t="s">
        <v>467</v>
      </c>
      <c r="C39" s="88"/>
      <c r="D39" s="89"/>
      <c r="E39" s="89"/>
    </row>
    <row r="40" spans="1:5" ht="15">
      <c r="A40" s="86">
        <v>5</v>
      </c>
      <c r="B40" s="87" t="s">
        <v>40</v>
      </c>
      <c r="C40" s="88"/>
      <c r="D40" s="89"/>
      <c r="E40" s="89"/>
    </row>
    <row r="41" spans="1:5" ht="15">
      <c r="A41" s="86">
        <v>6</v>
      </c>
      <c r="B41" s="87" t="s">
        <v>41</v>
      </c>
      <c r="C41" s="88"/>
      <c r="D41" s="89"/>
      <c r="E41" s="89"/>
    </row>
    <row r="42" spans="1:5" ht="15.75" thickBot="1">
      <c r="A42" s="86">
        <v>7</v>
      </c>
      <c r="B42" s="87" t="s">
        <v>42</v>
      </c>
      <c r="C42" s="88"/>
      <c r="D42" s="89"/>
      <c r="E42" s="89"/>
    </row>
    <row r="43" spans="1:5" s="9" customFormat="1" ht="15" thickBot="1">
      <c r="A43" s="78"/>
      <c r="B43" s="79" t="s">
        <v>43</v>
      </c>
      <c r="C43" s="135"/>
      <c r="D43" s="254">
        <v>0</v>
      </c>
      <c r="E43" s="254">
        <v>0</v>
      </c>
    </row>
    <row r="44" spans="1:5" ht="15.75" thickBot="1">
      <c r="A44" s="86"/>
      <c r="B44" s="93"/>
      <c r="C44" s="88"/>
      <c r="D44" s="89"/>
      <c r="E44" s="89"/>
    </row>
    <row r="45" spans="1:5" s="9" customFormat="1" ht="15" thickBot="1">
      <c r="A45" s="78"/>
      <c r="B45" s="79" t="s">
        <v>44</v>
      </c>
      <c r="C45" s="135"/>
      <c r="D45" s="254">
        <v>2697917</v>
      </c>
      <c r="E45" s="254">
        <v>-748042</v>
      </c>
    </row>
    <row r="46" spans="1:5" ht="15">
      <c r="A46" s="86"/>
      <c r="B46" s="93" t="s">
        <v>45</v>
      </c>
      <c r="C46" s="95"/>
      <c r="D46" s="307">
        <v>2697917</v>
      </c>
      <c r="E46" s="307">
        <v>-748042</v>
      </c>
    </row>
    <row r="47" spans="1:5" ht="15">
      <c r="A47" s="86"/>
      <c r="B47" s="93" t="s">
        <v>46</v>
      </c>
      <c r="C47" s="95"/>
      <c r="D47" s="307">
        <v>1043992</v>
      </c>
      <c r="E47" s="307">
        <v>1792035</v>
      </c>
    </row>
    <row r="48" spans="1:5" ht="15.75" thickBot="1">
      <c r="A48" s="97"/>
      <c r="B48" s="98" t="s">
        <v>47</v>
      </c>
      <c r="C48" s="99"/>
      <c r="D48" s="308">
        <v>3741909</v>
      </c>
      <c r="E48" s="308">
        <v>1043992</v>
      </c>
    </row>
    <row r="49" spans="1:5" ht="15">
      <c r="A49" s="70"/>
      <c r="B49" s="70"/>
      <c r="C49" s="70"/>
      <c r="E49" s="309"/>
    </row>
    <row r="50" spans="1:5" ht="15">
      <c r="A50" s="70"/>
      <c r="B50" s="59" t="s">
        <v>767</v>
      </c>
      <c r="C50" s="70"/>
      <c r="E50" s="309"/>
    </row>
    <row r="51" spans="1:5" ht="15">
      <c r="A51" s="70"/>
      <c r="B51" s="59" t="s">
        <v>131</v>
      </c>
      <c r="C51" s="70"/>
      <c r="E51" s="309"/>
    </row>
    <row r="52" spans="4:5" ht="15">
      <c r="D52" s="306"/>
      <c r="E52" s="306"/>
    </row>
    <row r="53" spans="4:5" ht="15">
      <c r="D53" s="306"/>
      <c r="E53" s="306"/>
    </row>
    <row r="54" spans="4:5" ht="15">
      <c r="D54" s="306"/>
      <c r="E54" s="306"/>
    </row>
    <row r="55" spans="4:5" ht="15">
      <c r="D55" s="306"/>
      <c r="E55" s="306"/>
    </row>
    <row r="56" spans="4:5" ht="15">
      <c r="D56" s="306"/>
      <c r="E56" s="306"/>
    </row>
    <row r="57" spans="4:5" ht="15">
      <c r="D57" s="306"/>
      <c r="E57" s="306"/>
    </row>
    <row r="58" spans="4:5" ht="15">
      <c r="D58" s="306"/>
      <c r="E58" s="306"/>
    </row>
    <row r="59" spans="4:5" ht="15">
      <c r="D59" s="306"/>
      <c r="E59" s="306"/>
    </row>
    <row r="60" spans="4:5" ht="15">
      <c r="D60" s="306"/>
      <c r="E60" s="306"/>
    </row>
    <row r="61" spans="4:5" ht="15">
      <c r="D61" s="306"/>
      <c r="E61" s="306"/>
    </row>
    <row r="62" spans="4:5" ht="15">
      <c r="D62" s="306"/>
      <c r="E62" s="306"/>
    </row>
    <row r="63" spans="4:5" ht="15">
      <c r="D63" s="306"/>
      <c r="E63" s="306"/>
    </row>
    <row r="64" spans="4:5" ht="15">
      <c r="D64" s="306"/>
      <c r="E64" s="306"/>
    </row>
    <row r="65" spans="4:5" ht="15">
      <c r="D65" s="306"/>
      <c r="E65" s="306"/>
    </row>
    <row r="66" spans="4:5" ht="15">
      <c r="D66" s="306"/>
      <c r="E66" s="306"/>
    </row>
    <row r="67" spans="4:5" ht="15">
      <c r="D67" s="306"/>
      <c r="E67" s="306"/>
    </row>
    <row r="68" spans="4:5" ht="15">
      <c r="D68" s="306"/>
      <c r="E68" s="306"/>
    </row>
    <row r="69" spans="4:5" ht="15">
      <c r="D69" s="306"/>
      <c r="E69" s="306"/>
    </row>
    <row r="70" spans="4:5" ht="15">
      <c r="D70" s="306"/>
      <c r="E70" s="306"/>
    </row>
    <row r="71" spans="4:5" ht="15">
      <c r="D71" s="306"/>
      <c r="E71" s="306"/>
    </row>
    <row r="72" spans="4:5" ht="15">
      <c r="D72" s="306"/>
      <c r="E72" s="306"/>
    </row>
    <row r="73" spans="4:5" ht="15">
      <c r="D73" s="306"/>
      <c r="E73" s="306"/>
    </row>
    <row r="74" spans="4:5" ht="15">
      <c r="D74" s="306"/>
      <c r="E74" s="306"/>
    </row>
    <row r="75" spans="4:5" ht="15">
      <c r="D75" s="306"/>
      <c r="E75" s="306"/>
    </row>
    <row r="76" spans="4:5" ht="15">
      <c r="D76" s="306"/>
      <c r="E76" s="306"/>
    </row>
    <row r="77" spans="4:5" ht="15">
      <c r="D77" s="306"/>
      <c r="E77" s="306"/>
    </row>
    <row r="78" spans="4:5" ht="15">
      <c r="D78" s="306"/>
      <c r="E78" s="306"/>
    </row>
    <row r="79" spans="4:5" ht="15">
      <c r="D79" s="306"/>
      <c r="E79" s="306"/>
    </row>
    <row r="80" spans="4:5" ht="15">
      <c r="D80" s="306"/>
      <c r="E80" s="306"/>
    </row>
    <row r="81" spans="4:5" ht="15">
      <c r="D81" s="306"/>
      <c r="E81" s="306"/>
    </row>
    <row r="82" spans="4:5" ht="15">
      <c r="D82" s="306"/>
      <c r="E82" s="306"/>
    </row>
    <row r="83" spans="4:5" ht="15">
      <c r="D83" s="306"/>
      <c r="E83" s="306"/>
    </row>
    <row r="84" spans="4:5" ht="15">
      <c r="D84" s="306"/>
      <c r="E84" s="306"/>
    </row>
    <row r="85" spans="4:5" ht="15">
      <c r="D85" s="306"/>
      <c r="E85" s="306"/>
    </row>
    <row r="86" spans="4:5" ht="15">
      <c r="D86" s="306"/>
      <c r="E86" s="306"/>
    </row>
    <row r="87" spans="4:5" ht="15">
      <c r="D87" s="306"/>
      <c r="E87" s="306"/>
    </row>
    <row r="88" spans="4:5" ht="15">
      <c r="D88" s="306"/>
      <c r="E88" s="306"/>
    </row>
    <row r="89" spans="4:5" ht="15">
      <c r="D89" s="306"/>
      <c r="E89" s="306"/>
    </row>
    <row r="90" spans="4:5" ht="15">
      <c r="D90" s="306"/>
      <c r="E90" s="306"/>
    </row>
    <row r="91" spans="4:5" ht="15">
      <c r="D91" s="306"/>
      <c r="E91" s="306"/>
    </row>
    <row r="92" spans="4:5" ht="15">
      <c r="D92" s="306"/>
      <c r="E92" s="306"/>
    </row>
    <row r="93" spans="4:5" ht="15">
      <c r="D93" s="306"/>
      <c r="E93" s="306"/>
    </row>
    <row r="94" spans="4:5" ht="15">
      <c r="D94" s="306"/>
      <c r="E94" s="306"/>
    </row>
    <row r="95" spans="4:5" ht="15">
      <c r="D95" s="306"/>
      <c r="E95" s="306"/>
    </row>
    <row r="96" spans="4:5" ht="15">
      <c r="D96" s="306"/>
      <c r="E96" s="306"/>
    </row>
    <row r="97" spans="4:5" ht="15">
      <c r="D97" s="306"/>
      <c r="E97" s="306"/>
    </row>
    <row r="98" spans="4:5" ht="15">
      <c r="D98" s="306"/>
      <c r="E98" s="306"/>
    </row>
    <row r="99" spans="4:5" ht="15">
      <c r="D99" s="306"/>
      <c r="E99" s="306"/>
    </row>
    <row r="100" spans="4:5" ht="15">
      <c r="D100" s="306"/>
      <c r="E100" s="306"/>
    </row>
    <row r="101" spans="4:5" ht="15">
      <c r="D101" s="306"/>
      <c r="E101" s="306"/>
    </row>
    <row r="102" spans="4:5" ht="15">
      <c r="D102" s="306"/>
      <c r="E102" s="306"/>
    </row>
    <row r="103" spans="4:5" ht="15">
      <c r="D103" s="306"/>
      <c r="E103" s="306"/>
    </row>
    <row r="104" spans="4:5" ht="15">
      <c r="D104" s="306"/>
      <c r="E104" s="306"/>
    </row>
  </sheetData>
  <sheetProtection/>
  <mergeCells count="1">
    <mergeCell ref="A3:E3"/>
  </mergeCells>
  <printOptions/>
  <pageMargins left="0.75" right="0.2" top="0.75" bottom="0.75" header="0.3" footer="0.3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L115"/>
  <sheetViews>
    <sheetView view="pageBreakPreview" zoomScaleSheetLayoutView="100" zoomScalePageLayoutView="0" workbookViewId="0" topLeftCell="A29">
      <selection activeCell="C48" sqref="C48"/>
    </sheetView>
  </sheetViews>
  <sheetFormatPr defaultColWidth="9.140625" defaultRowHeight="12.75"/>
  <cols>
    <col min="1" max="1" width="4.7109375" style="21" customWidth="1"/>
    <col min="2" max="2" width="19.8515625" style="21" customWidth="1"/>
    <col min="3" max="3" width="51.8515625" style="21" customWidth="1"/>
    <col min="4" max="4" width="5.7109375" style="21" customWidth="1"/>
    <col min="5" max="5" width="14.421875" style="21" customWidth="1"/>
    <col min="6" max="6" width="5.421875" style="21" customWidth="1"/>
    <col min="7" max="7" width="14.421875" style="21" customWidth="1"/>
    <col min="8" max="8" width="10.8515625" style="21" bestFit="1" customWidth="1"/>
    <col min="9" max="16384" width="9.140625" style="21" customWidth="1"/>
  </cols>
  <sheetData>
    <row r="1" spans="1:12" ht="15.75">
      <c r="A1" s="540" t="s">
        <v>56</v>
      </c>
      <c r="B1" s="540"/>
      <c r="C1" s="540"/>
      <c r="D1" s="541" t="s">
        <v>57</v>
      </c>
      <c r="E1" s="542"/>
      <c r="F1" s="542"/>
      <c r="G1" s="543"/>
      <c r="H1" s="2"/>
      <c r="I1" s="2"/>
      <c r="J1" s="2"/>
      <c r="K1" s="2"/>
      <c r="L1" s="2"/>
    </row>
    <row r="2" spans="1:12" ht="15.75">
      <c r="A2" s="540" t="s">
        <v>58</v>
      </c>
      <c r="B2" s="540"/>
      <c r="C2" s="540"/>
      <c r="D2" s="544" t="s">
        <v>59</v>
      </c>
      <c r="E2" s="545"/>
      <c r="F2" s="545"/>
      <c r="G2" s="546"/>
      <c r="H2" s="2"/>
      <c r="I2" s="2"/>
      <c r="J2" s="2"/>
      <c r="K2" s="2"/>
      <c r="L2" s="2"/>
    </row>
    <row r="3" spans="1:12" ht="8.25" customHeight="1" thickBot="1">
      <c r="A3" s="2"/>
      <c r="C3" s="2"/>
      <c r="D3" s="547"/>
      <c r="E3" s="548"/>
      <c r="F3" s="548"/>
      <c r="G3" s="549"/>
      <c r="H3" s="2"/>
      <c r="I3" s="2"/>
      <c r="J3" s="2"/>
      <c r="K3" s="2"/>
      <c r="L3" s="2"/>
    </row>
    <row r="4" spans="1:12" ht="8.25" customHeight="1" thickBot="1">
      <c r="A4" s="2"/>
      <c r="C4" s="22"/>
      <c r="D4" s="23"/>
      <c r="E4" s="23"/>
      <c r="F4" s="23"/>
      <c r="G4" s="23"/>
      <c r="H4" s="2"/>
      <c r="I4" s="2"/>
      <c r="J4" s="2"/>
      <c r="K4" s="2"/>
      <c r="L4" s="2"/>
    </row>
    <row r="5" spans="1:12" ht="15.75">
      <c r="A5" s="550" t="s">
        <v>60</v>
      </c>
      <c r="B5" s="551"/>
      <c r="C5" s="9" t="s">
        <v>23</v>
      </c>
      <c r="D5" s="552" t="s">
        <v>61</v>
      </c>
      <c r="E5" s="553"/>
      <c r="F5" s="554"/>
      <c r="G5" s="2"/>
      <c r="H5" s="4"/>
      <c r="I5" s="2"/>
      <c r="J5" s="2"/>
      <c r="K5" s="2"/>
      <c r="L5" s="2"/>
    </row>
    <row r="6" spans="1:12" ht="15.75">
      <c r="A6" s="555" t="s">
        <v>62</v>
      </c>
      <c r="B6" s="556"/>
      <c r="C6" s="4" t="s">
        <v>132</v>
      </c>
      <c r="D6" s="557">
        <v>2010</v>
      </c>
      <c r="E6" s="558"/>
      <c r="F6" s="559"/>
      <c r="G6" s="2"/>
      <c r="H6" s="9"/>
      <c r="I6" s="2"/>
      <c r="J6" s="2"/>
      <c r="K6" s="2"/>
      <c r="L6" s="2"/>
    </row>
    <row r="7" spans="1:12" ht="16.5" thickBot="1">
      <c r="A7" s="563" t="s">
        <v>63</v>
      </c>
      <c r="B7" s="564"/>
      <c r="C7" s="24" t="s">
        <v>133</v>
      </c>
      <c r="D7" s="560"/>
      <c r="E7" s="561"/>
      <c r="F7" s="562"/>
      <c r="G7" s="2"/>
      <c r="H7" s="2"/>
      <c r="I7" s="9"/>
      <c r="J7" s="2"/>
      <c r="K7" s="2"/>
      <c r="L7" s="2"/>
    </row>
    <row r="8" spans="2:12" ht="13.5" customHeight="1" thickBot="1">
      <c r="B8" s="2"/>
      <c r="C8" s="2"/>
      <c r="D8" s="2"/>
      <c r="E8" s="2"/>
      <c r="F8" s="2"/>
      <c r="G8" s="2"/>
      <c r="H8" s="2"/>
      <c r="I8" s="9"/>
      <c r="J8" s="2"/>
      <c r="K8" s="2"/>
      <c r="L8" s="2"/>
    </row>
    <row r="9" spans="1:12" ht="16.5" thickBot="1">
      <c r="A9" s="565" t="s">
        <v>64</v>
      </c>
      <c r="B9" s="565"/>
      <c r="C9" s="565"/>
      <c r="D9" s="566" t="s">
        <v>65</v>
      </c>
      <c r="E9" s="567"/>
      <c r="F9" s="566" t="s">
        <v>66</v>
      </c>
      <c r="G9" s="567"/>
      <c r="H9" s="2"/>
      <c r="I9" s="2"/>
      <c r="J9" s="2"/>
      <c r="K9" s="2"/>
      <c r="L9" s="2"/>
    </row>
    <row r="10" spans="1:12" ht="15.75">
      <c r="A10" s="568" t="s">
        <v>67</v>
      </c>
      <c r="B10" s="568"/>
      <c r="C10" s="568"/>
      <c r="D10" s="25">
        <v>-1</v>
      </c>
      <c r="E10" s="26">
        <v>129547067</v>
      </c>
      <c r="F10" s="25">
        <v>-2</v>
      </c>
      <c r="G10" s="27">
        <v>129547067</v>
      </c>
      <c r="H10" s="2"/>
      <c r="I10" s="2"/>
      <c r="J10" s="2"/>
      <c r="K10" s="2"/>
      <c r="L10" s="2"/>
    </row>
    <row r="11" spans="1:12" ht="16.5" thickBot="1">
      <c r="A11" s="568" t="s">
        <v>68</v>
      </c>
      <c r="B11" s="568"/>
      <c r="C11" s="568"/>
      <c r="D11" s="28">
        <v>-3</v>
      </c>
      <c r="E11" s="29">
        <v>-119723662</v>
      </c>
      <c r="F11" s="30">
        <v>-4</v>
      </c>
      <c r="G11" s="31">
        <v>-119723662</v>
      </c>
      <c r="H11" s="2"/>
      <c r="I11" s="2"/>
      <c r="J11" s="2"/>
      <c r="K11" s="2"/>
      <c r="L11" s="2"/>
    </row>
    <row r="12" spans="1:12" ht="15.75">
      <c r="A12" s="568" t="s">
        <v>69</v>
      </c>
      <c r="B12" s="568"/>
      <c r="C12" s="568"/>
      <c r="D12" s="32"/>
      <c r="E12" s="33"/>
      <c r="F12" s="30">
        <v>-5</v>
      </c>
      <c r="G12" s="31">
        <v>0</v>
      </c>
      <c r="H12" s="2"/>
      <c r="I12" s="2"/>
      <c r="J12" s="2"/>
      <c r="K12" s="2"/>
      <c r="L12" s="2"/>
    </row>
    <row r="13" spans="1:12" ht="15.75">
      <c r="A13" s="34" t="s">
        <v>70</v>
      </c>
      <c r="B13" s="569" t="s">
        <v>71</v>
      </c>
      <c r="C13" s="569"/>
      <c r="D13" s="35"/>
      <c r="E13" s="36"/>
      <c r="F13" s="37">
        <v>-6</v>
      </c>
      <c r="G13" s="38"/>
      <c r="H13" s="2"/>
      <c r="I13" s="2"/>
      <c r="J13" s="2"/>
      <c r="K13" s="2"/>
      <c r="L13" s="2"/>
    </row>
    <row r="14" spans="1:12" ht="15.75">
      <c r="A14" s="34" t="s">
        <v>72</v>
      </c>
      <c r="B14" s="569" t="s">
        <v>73</v>
      </c>
      <c r="C14" s="569"/>
      <c r="D14" s="35"/>
      <c r="E14" s="36"/>
      <c r="F14" s="37">
        <v>-7</v>
      </c>
      <c r="G14" s="38"/>
      <c r="H14" s="2"/>
      <c r="I14" s="2"/>
      <c r="J14" s="2"/>
      <c r="K14" s="2"/>
      <c r="L14" s="2"/>
    </row>
    <row r="15" spans="1:12" ht="15.75">
      <c r="A15" s="34" t="s">
        <v>74</v>
      </c>
      <c r="B15" s="569" t="s">
        <v>75</v>
      </c>
      <c r="C15" s="569"/>
      <c r="D15" s="35"/>
      <c r="E15" s="36"/>
      <c r="F15" s="37">
        <v>-8</v>
      </c>
      <c r="G15" s="38"/>
      <c r="H15" s="2"/>
      <c r="I15" s="2"/>
      <c r="J15" s="2"/>
      <c r="K15" s="2"/>
      <c r="L15" s="2"/>
    </row>
    <row r="16" spans="1:12" ht="15.75">
      <c r="A16" s="34" t="s">
        <v>76</v>
      </c>
      <c r="B16" s="569" t="s">
        <v>77</v>
      </c>
      <c r="C16" s="569"/>
      <c r="D16" s="35"/>
      <c r="E16" s="36"/>
      <c r="F16" s="37">
        <v>-9</v>
      </c>
      <c r="G16" s="38"/>
      <c r="H16" s="2"/>
      <c r="I16" s="2"/>
      <c r="J16" s="2"/>
      <c r="K16" s="2"/>
      <c r="L16" s="2"/>
    </row>
    <row r="17" spans="1:12" ht="15.75">
      <c r="A17" s="34" t="s">
        <v>78</v>
      </c>
      <c r="B17" s="569" t="s">
        <v>79</v>
      </c>
      <c r="C17" s="569"/>
      <c r="D17" s="35"/>
      <c r="E17" s="36"/>
      <c r="F17" s="37">
        <v>-10</v>
      </c>
      <c r="G17" s="38"/>
      <c r="H17" s="2"/>
      <c r="I17" s="2"/>
      <c r="J17" s="2"/>
      <c r="K17" s="2"/>
      <c r="L17" s="2"/>
    </row>
    <row r="18" spans="1:12" ht="15" customHeight="1">
      <c r="A18" s="34" t="s">
        <v>80</v>
      </c>
      <c r="B18" s="569" t="s">
        <v>81</v>
      </c>
      <c r="C18" s="569"/>
      <c r="D18" s="35"/>
      <c r="E18" s="36"/>
      <c r="F18" s="37">
        <v>-11</v>
      </c>
      <c r="G18" s="38"/>
      <c r="H18" s="2"/>
      <c r="I18" s="2"/>
      <c r="J18" s="2"/>
      <c r="K18" s="2"/>
      <c r="L18" s="2"/>
    </row>
    <row r="19" spans="1:12" ht="15.75">
      <c r="A19" s="34" t="s">
        <v>82</v>
      </c>
      <c r="B19" s="570" t="s">
        <v>83</v>
      </c>
      <c r="C19" s="570"/>
      <c r="D19" s="35"/>
      <c r="E19" s="36"/>
      <c r="F19" s="37">
        <v>-12</v>
      </c>
      <c r="G19" s="38"/>
      <c r="H19" s="2"/>
      <c r="I19" s="2"/>
      <c r="J19" s="2"/>
      <c r="K19" s="2"/>
      <c r="L19" s="2"/>
    </row>
    <row r="20" spans="1:12" ht="15.75">
      <c r="A20" s="34" t="s">
        <v>84</v>
      </c>
      <c r="B20" s="569" t="s">
        <v>85</v>
      </c>
      <c r="C20" s="569"/>
      <c r="D20" s="35"/>
      <c r="E20" s="36"/>
      <c r="F20" s="37">
        <v>-13</v>
      </c>
      <c r="G20" s="38"/>
      <c r="H20" s="2"/>
      <c r="I20" s="2"/>
      <c r="J20" s="2"/>
      <c r="K20" s="2"/>
      <c r="L20" s="2"/>
    </row>
    <row r="21" spans="1:12" ht="15.75">
      <c r="A21" s="34" t="s">
        <v>86</v>
      </c>
      <c r="B21" s="569" t="s">
        <v>87</v>
      </c>
      <c r="C21" s="569"/>
      <c r="D21" s="35"/>
      <c r="E21" s="36"/>
      <c r="F21" s="37">
        <v>-14</v>
      </c>
      <c r="G21" s="38"/>
      <c r="H21" s="2"/>
      <c r="I21" s="2"/>
      <c r="J21" s="2"/>
      <c r="K21" s="2"/>
      <c r="L21" s="2"/>
    </row>
    <row r="22" spans="1:12" ht="26.25" customHeight="1">
      <c r="A22" s="34" t="s">
        <v>88</v>
      </c>
      <c r="B22" s="571" t="s">
        <v>89</v>
      </c>
      <c r="C22" s="571"/>
      <c r="D22" s="35"/>
      <c r="E22" s="36"/>
      <c r="F22" s="37">
        <v>-15</v>
      </c>
      <c r="G22" s="38"/>
      <c r="H22" s="2"/>
      <c r="I22" s="2"/>
      <c r="J22" s="2"/>
      <c r="K22" s="2"/>
      <c r="L22" s="2"/>
    </row>
    <row r="23" spans="1:12" ht="15.75">
      <c r="A23" s="34" t="s">
        <v>90</v>
      </c>
      <c r="B23" s="569" t="s">
        <v>91</v>
      </c>
      <c r="C23" s="569"/>
      <c r="D23" s="35"/>
      <c r="E23" s="36"/>
      <c r="F23" s="37">
        <v>-16</v>
      </c>
      <c r="G23" s="38"/>
      <c r="H23" s="2"/>
      <c r="I23" s="2"/>
      <c r="J23" s="2"/>
      <c r="K23" s="2"/>
      <c r="L23" s="2"/>
    </row>
    <row r="24" spans="1:12" ht="15.75">
      <c r="A24" s="34" t="s">
        <v>92</v>
      </c>
      <c r="B24" s="569" t="s">
        <v>93</v>
      </c>
      <c r="C24" s="569"/>
      <c r="D24" s="35"/>
      <c r="E24" s="36"/>
      <c r="F24" s="37">
        <v>-17</v>
      </c>
      <c r="G24" s="38"/>
      <c r="H24" s="2"/>
      <c r="I24" s="2"/>
      <c r="J24" s="2"/>
      <c r="K24" s="2"/>
      <c r="L24" s="2"/>
    </row>
    <row r="25" spans="1:12" ht="15.75">
      <c r="A25" s="34" t="s">
        <v>94</v>
      </c>
      <c r="B25" s="569" t="s">
        <v>95</v>
      </c>
      <c r="C25" s="569"/>
      <c r="D25" s="35"/>
      <c r="E25" s="36"/>
      <c r="F25" s="37">
        <v>-18</v>
      </c>
      <c r="G25" s="38"/>
      <c r="H25" s="2"/>
      <c r="I25" s="2"/>
      <c r="J25" s="2"/>
      <c r="K25" s="2"/>
      <c r="L25" s="2"/>
    </row>
    <row r="26" spans="1:12" ht="15.75">
      <c r="A26" s="34" t="s">
        <v>96</v>
      </c>
      <c r="B26" s="569" t="s">
        <v>97</v>
      </c>
      <c r="C26" s="569"/>
      <c r="D26" s="35"/>
      <c r="E26" s="36"/>
      <c r="F26" s="37">
        <v>-19</v>
      </c>
      <c r="G26" s="38"/>
      <c r="H26" s="2"/>
      <c r="I26" s="2"/>
      <c r="J26" s="2"/>
      <c r="K26" s="2"/>
      <c r="L26" s="2"/>
    </row>
    <row r="27" spans="1:12" ht="15.75">
      <c r="A27" s="34" t="s">
        <v>98</v>
      </c>
      <c r="B27" s="569" t="s">
        <v>99</v>
      </c>
      <c r="C27" s="569"/>
      <c r="D27" s="35"/>
      <c r="E27" s="36"/>
      <c r="F27" s="37">
        <v>-20</v>
      </c>
      <c r="G27" s="38"/>
      <c r="H27" s="2"/>
      <c r="I27" s="2"/>
      <c r="J27" s="2"/>
      <c r="K27" s="2"/>
      <c r="L27" s="2"/>
    </row>
    <row r="28" spans="1:12" ht="15.75">
      <c r="A28" s="34" t="s">
        <v>100</v>
      </c>
      <c r="B28" s="571" t="s">
        <v>101</v>
      </c>
      <c r="C28" s="571"/>
      <c r="D28" s="35"/>
      <c r="E28" s="36"/>
      <c r="F28" s="37">
        <v>-21</v>
      </c>
      <c r="G28" s="38"/>
      <c r="H28" s="2"/>
      <c r="I28" s="2"/>
      <c r="J28" s="2"/>
      <c r="K28" s="2"/>
      <c r="L28" s="2"/>
    </row>
    <row r="29" spans="1:12" ht="15.75">
      <c r="A29" s="34" t="s">
        <v>102</v>
      </c>
      <c r="B29" s="569" t="s">
        <v>103</v>
      </c>
      <c r="C29" s="569"/>
      <c r="D29" s="35"/>
      <c r="E29" s="36"/>
      <c r="F29" s="37">
        <v>-22</v>
      </c>
      <c r="G29" s="38"/>
      <c r="H29" s="2"/>
      <c r="I29" s="2"/>
      <c r="J29" s="2"/>
      <c r="K29" s="2"/>
      <c r="L29" s="2"/>
    </row>
    <row r="30" spans="1:12" s="39" customFormat="1" ht="26.25" customHeight="1">
      <c r="A30" s="34" t="s">
        <v>104</v>
      </c>
      <c r="B30" s="571" t="s">
        <v>105</v>
      </c>
      <c r="C30" s="571"/>
      <c r="D30" s="35"/>
      <c r="E30" s="36"/>
      <c r="F30" s="37">
        <v>-23</v>
      </c>
      <c r="G30" s="38"/>
      <c r="H30" s="40"/>
      <c r="I30" s="40"/>
      <c r="J30" s="40"/>
      <c r="K30" s="40"/>
      <c r="L30" s="40"/>
    </row>
    <row r="31" spans="1:12" ht="16.5" thickBot="1">
      <c r="A31" s="34" t="s">
        <v>106</v>
      </c>
      <c r="B31" s="569" t="s">
        <v>107</v>
      </c>
      <c r="C31" s="569"/>
      <c r="D31" s="41"/>
      <c r="E31" s="42"/>
      <c r="F31" s="43">
        <v>-24</v>
      </c>
      <c r="G31" s="44"/>
      <c r="H31" s="2"/>
      <c r="I31" s="2"/>
      <c r="J31" s="2"/>
      <c r="K31" s="2"/>
      <c r="L31" s="2"/>
    </row>
    <row r="32" spans="1:12" ht="16.5" thickBot="1">
      <c r="A32" s="572" t="s">
        <v>108</v>
      </c>
      <c r="B32" s="572"/>
      <c r="C32" s="572"/>
      <c r="D32" s="45"/>
      <c r="E32" s="45"/>
      <c r="F32" s="45"/>
      <c r="G32" s="45"/>
      <c r="H32" s="2"/>
      <c r="I32" s="2"/>
      <c r="J32" s="2"/>
      <c r="K32" s="2"/>
      <c r="L32" s="2"/>
    </row>
    <row r="33" spans="1:12" ht="15" customHeight="1">
      <c r="A33" s="573" t="s">
        <v>109</v>
      </c>
      <c r="B33" s="573"/>
      <c r="C33" s="574"/>
      <c r="D33" s="46">
        <v>-25</v>
      </c>
      <c r="E33" s="47"/>
      <c r="F33" s="46">
        <v>-26</v>
      </c>
      <c r="G33" s="47"/>
      <c r="H33" s="2"/>
      <c r="I33" s="2"/>
      <c r="J33" s="2"/>
      <c r="K33" s="2"/>
      <c r="L33" s="2"/>
    </row>
    <row r="34" spans="1:12" ht="15" customHeight="1">
      <c r="A34" s="573" t="s">
        <v>110</v>
      </c>
      <c r="B34" s="573"/>
      <c r="C34" s="574"/>
      <c r="D34" s="37">
        <v>-27</v>
      </c>
      <c r="E34" s="48">
        <v>9823405</v>
      </c>
      <c r="F34" s="315">
        <v>-28</v>
      </c>
      <c r="G34" s="48">
        <v>9823405</v>
      </c>
      <c r="H34" s="63"/>
      <c r="I34" s="2"/>
      <c r="J34" s="2"/>
      <c r="K34" s="2"/>
      <c r="L34" s="2"/>
    </row>
    <row r="35" spans="1:12" ht="15.75">
      <c r="A35" s="569" t="s">
        <v>111</v>
      </c>
      <c r="B35" s="569"/>
      <c r="C35" s="575"/>
      <c r="D35" s="49"/>
      <c r="E35" s="310"/>
      <c r="F35" s="315">
        <v>-29</v>
      </c>
      <c r="G35" s="48"/>
      <c r="H35" s="2"/>
      <c r="I35" s="2"/>
      <c r="J35" s="2"/>
      <c r="K35" s="2"/>
      <c r="L35" s="2"/>
    </row>
    <row r="36" spans="1:7" ht="15.75">
      <c r="A36" s="569" t="s">
        <v>112</v>
      </c>
      <c r="B36" s="569"/>
      <c r="C36" s="575"/>
      <c r="D36" s="49"/>
      <c r="E36" s="310"/>
      <c r="F36" s="315">
        <v>-30</v>
      </c>
      <c r="G36" s="48"/>
    </row>
    <row r="37" spans="1:7" ht="15.75">
      <c r="A37" s="569" t="s">
        <v>113</v>
      </c>
      <c r="B37" s="569"/>
      <c r="C37" s="575"/>
      <c r="D37" s="49"/>
      <c r="E37" s="310"/>
      <c r="F37" s="315">
        <v>-31</v>
      </c>
      <c r="G37" s="48"/>
    </row>
    <row r="38" spans="1:7" ht="15.75">
      <c r="A38" s="572" t="s">
        <v>114</v>
      </c>
      <c r="B38" s="572"/>
      <c r="C38" s="576"/>
      <c r="D38" s="30">
        <v>-32</v>
      </c>
      <c r="E38" s="50"/>
      <c r="F38" s="316">
        <v>-33</v>
      </c>
      <c r="G38" s="50"/>
    </row>
    <row r="39" spans="1:7" ht="15.75">
      <c r="A39" s="572" t="s">
        <v>115</v>
      </c>
      <c r="B39" s="572"/>
      <c r="C39" s="576"/>
      <c r="D39" s="30"/>
      <c r="E39" s="311"/>
      <c r="F39" s="316">
        <v>-34</v>
      </c>
      <c r="G39" s="50"/>
    </row>
    <row r="40" spans="1:7" ht="15.75">
      <c r="A40" s="572" t="s">
        <v>116</v>
      </c>
      <c r="B40" s="572"/>
      <c r="C40" s="576"/>
      <c r="D40" s="30"/>
      <c r="E40" s="50">
        <v>9823405</v>
      </c>
      <c r="F40" s="316">
        <v>-35</v>
      </c>
      <c r="G40" s="50">
        <v>9823405</v>
      </c>
    </row>
    <row r="41" spans="1:8" ht="15.75">
      <c r="A41" s="572" t="s">
        <v>117</v>
      </c>
      <c r="B41" s="572"/>
      <c r="C41" s="576"/>
      <c r="D41" s="30"/>
      <c r="E41" s="50">
        <v>982341</v>
      </c>
      <c r="F41" s="316">
        <v>-36</v>
      </c>
      <c r="G41" s="50">
        <v>982341</v>
      </c>
      <c r="H41" s="51"/>
    </row>
    <row r="42" spans="1:8" ht="15.75">
      <c r="A42" s="572" t="s">
        <v>118</v>
      </c>
      <c r="B42" s="572"/>
      <c r="C42" s="576"/>
      <c r="D42" s="30">
        <v>-37</v>
      </c>
      <c r="E42" s="50"/>
      <c r="F42" s="316">
        <v>-38</v>
      </c>
      <c r="G42" s="50"/>
      <c r="H42" s="51"/>
    </row>
    <row r="43" spans="1:7" ht="15.75">
      <c r="A43" s="572" t="s">
        <v>119</v>
      </c>
      <c r="B43" s="572"/>
      <c r="C43" s="576"/>
      <c r="D43" s="30"/>
      <c r="E43" s="311"/>
      <c r="F43" s="316">
        <v>-39</v>
      </c>
      <c r="G43" s="50"/>
    </row>
    <row r="44" spans="1:7" ht="15.75">
      <c r="A44" s="572" t="s">
        <v>120</v>
      </c>
      <c r="B44" s="572"/>
      <c r="C44" s="576"/>
      <c r="D44" s="30"/>
      <c r="E44" s="311"/>
      <c r="F44" s="316">
        <v>-40</v>
      </c>
      <c r="G44" s="50"/>
    </row>
    <row r="45" spans="1:7" ht="15.75">
      <c r="A45" s="572" t="s">
        <v>121</v>
      </c>
      <c r="B45" s="572"/>
      <c r="C45" s="576"/>
      <c r="D45" s="30"/>
      <c r="E45" s="311">
        <v>8841064</v>
      </c>
      <c r="F45" s="316">
        <v>-41</v>
      </c>
      <c r="G45" s="50">
        <v>8841064</v>
      </c>
    </row>
    <row r="46" spans="1:8" ht="15.75">
      <c r="A46" s="572" t="s">
        <v>122</v>
      </c>
      <c r="B46" s="572"/>
      <c r="C46" s="576"/>
      <c r="D46" s="30"/>
      <c r="E46" s="311"/>
      <c r="F46" s="316">
        <v>-42</v>
      </c>
      <c r="G46" s="50"/>
      <c r="H46" s="51"/>
    </row>
    <row r="47" spans="1:7" ht="16.5" thickBot="1">
      <c r="A47" s="572" t="s">
        <v>143</v>
      </c>
      <c r="B47" s="572"/>
      <c r="C47" s="576"/>
      <c r="D47" s="28"/>
      <c r="E47" s="312"/>
      <c r="F47" s="317">
        <v>-43</v>
      </c>
      <c r="G47" s="313"/>
    </row>
    <row r="48" spans="1:7" ht="15" customHeight="1" thickBot="1">
      <c r="A48" s="53" t="s">
        <v>123</v>
      </c>
      <c r="E48" s="51"/>
      <c r="F48" s="318"/>
      <c r="G48" s="51"/>
    </row>
    <row r="49" spans="1:7" ht="15.75">
      <c r="A49" s="572" t="s">
        <v>124</v>
      </c>
      <c r="B49" s="572"/>
      <c r="C49" s="576"/>
      <c r="D49" s="25">
        <v>-44</v>
      </c>
      <c r="E49" s="314">
        <v>2180495</v>
      </c>
      <c r="F49" s="319">
        <v>-45</v>
      </c>
      <c r="G49" s="314">
        <v>2180495</v>
      </c>
    </row>
    <row r="50" spans="1:7" ht="15.75">
      <c r="A50" s="569" t="s">
        <v>125</v>
      </c>
      <c r="B50" s="569"/>
      <c r="C50" s="575"/>
      <c r="D50" s="37">
        <v>-46</v>
      </c>
      <c r="E50" s="48"/>
      <c r="F50" s="315">
        <v>-47</v>
      </c>
      <c r="G50" s="48">
        <v>0</v>
      </c>
    </row>
    <row r="51" spans="1:7" ht="15.75">
      <c r="A51" s="569" t="s">
        <v>126</v>
      </c>
      <c r="B51" s="569"/>
      <c r="C51" s="575"/>
      <c r="D51" s="37">
        <v>-48</v>
      </c>
      <c r="E51" s="48"/>
      <c r="F51" s="315">
        <v>-49</v>
      </c>
      <c r="G51" s="48">
        <v>0</v>
      </c>
    </row>
    <row r="52" spans="1:7" ht="15.75">
      <c r="A52" s="569" t="s">
        <v>127</v>
      </c>
      <c r="B52" s="569"/>
      <c r="C52" s="575"/>
      <c r="D52" s="37">
        <v>-50</v>
      </c>
      <c r="E52" s="48">
        <v>64990</v>
      </c>
      <c r="F52" s="315">
        <v>-51</v>
      </c>
      <c r="G52" s="48">
        <v>64990</v>
      </c>
    </row>
    <row r="53" spans="1:7" ht="15.75">
      <c r="A53" s="569" t="s">
        <v>128</v>
      </c>
      <c r="B53" s="569"/>
      <c r="C53" s="575"/>
      <c r="D53" s="37">
        <v>-52</v>
      </c>
      <c r="E53" s="48">
        <v>2115505</v>
      </c>
      <c r="F53" s="315">
        <v>-53</v>
      </c>
      <c r="G53" s="48">
        <v>2115505</v>
      </c>
    </row>
    <row r="54" spans="1:9" ht="16.5" thickBot="1">
      <c r="A54" s="572" t="s">
        <v>129</v>
      </c>
      <c r="B54" s="572"/>
      <c r="C54" s="576"/>
      <c r="D54" s="28"/>
      <c r="E54" s="52"/>
      <c r="F54" s="317">
        <v>-54</v>
      </c>
      <c r="G54" s="29"/>
      <c r="I54" s="54"/>
    </row>
    <row r="55" spans="1:7" ht="7.5" customHeight="1">
      <c r="A55" s="569"/>
      <c r="B55" s="569"/>
      <c r="C55" s="569"/>
      <c r="D55" s="569"/>
      <c r="E55" s="569"/>
      <c r="F55" s="569"/>
      <c r="G55" s="569"/>
    </row>
    <row r="56" spans="1:7" ht="15">
      <c r="A56" s="572" t="s">
        <v>130</v>
      </c>
      <c r="B56" s="569"/>
      <c r="C56" s="569"/>
      <c r="D56" s="569"/>
      <c r="E56" s="569"/>
      <c r="F56" s="569"/>
      <c r="G56" s="569"/>
    </row>
    <row r="57" spans="2:7" ht="15.75">
      <c r="B57" s="65" t="s">
        <v>468</v>
      </c>
      <c r="C57" s="34"/>
      <c r="D57" s="45"/>
      <c r="E57" s="45"/>
      <c r="F57" s="45"/>
      <c r="G57" s="45"/>
    </row>
    <row r="58" spans="1:7" ht="15.75">
      <c r="A58" s="34"/>
      <c r="B58" s="55"/>
      <c r="C58" s="18" t="s">
        <v>53</v>
      </c>
      <c r="D58" s="45"/>
      <c r="E58" s="45"/>
      <c r="F58" s="45"/>
      <c r="G58" s="45"/>
    </row>
    <row r="59" spans="1:7" ht="15.75">
      <c r="A59" s="34"/>
      <c r="B59" s="56"/>
      <c r="C59" s="19" t="s">
        <v>131</v>
      </c>
      <c r="D59" s="45"/>
      <c r="E59" s="45"/>
      <c r="F59" s="45"/>
      <c r="G59" s="45"/>
    </row>
    <row r="60" spans="1:7" ht="15.75">
      <c r="A60" s="34"/>
      <c r="B60" s="569"/>
      <c r="C60" s="569"/>
      <c r="D60" s="45"/>
      <c r="E60" s="45"/>
      <c r="F60" s="45"/>
      <c r="G60" s="45"/>
    </row>
    <row r="61" spans="1:7" ht="15.75">
      <c r="A61" s="34"/>
      <c r="B61" s="569"/>
      <c r="C61" s="569"/>
      <c r="D61" s="45"/>
      <c r="E61" s="45"/>
      <c r="F61" s="45"/>
      <c r="G61" s="45"/>
    </row>
    <row r="62" spans="1:7" ht="15.75">
      <c r="A62" s="34"/>
      <c r="B62" s="569"/>
      <c r="C62" s="569"/>
      <c r="D62" s="45"/>
      <c r="E62" s="45"/>
      <c r="F62" s="45"/>
      <c r="G62" s="45"/>
    </row>
    <row r="63" spans="1:7" ht="15.75">
      <c r="A63" s="34"/>
      <c r="B63" s="569"/>
      <c r="C63" s="569"/>
      <c r="D63" s="45"/>
      <c r="E63" s="45"/>
      <c r="F63" s="45"/>
      <c r="G63" s="45"/>
    </row>
    <row r="64" spans="1:7" ht="15.75">
      <c r="A64" s="34"/>
      <c r="B64" s="569"/>
      <c r="C64" s="569"/>
      <c r="D64" s="45"/>
      <c r="E64" s="45"/>
      <c r="F64" s="45"/>
      <c r="G64" s="45"/>
    </row>
    <row r="65" spans="1:7" ht="15.75">
      <c r="A65" s="34"/>
      <c r="B65" s="569"/>
      <c r="C65" s="569"/>
      <c r="D65" s="45"/>
      <c r="E65" s="45"/>
      <c r="F65" s="45"/>
      <c r="G65" s="45"/>
    </row>
    <row r="66" spans="1:7" ht="15">
      <c r="A66" s="57"/>
      <c r="B66" s="34"/>
      <c r="C66" s="34"/>
      <c r="D66" s="54"/>
      <c r="E66" s="54"/>
      <c r="F66" s="54"/>
      <c r="G66" s="54"/>
    </row>
    <row r="67" spans="1:7" ht="15">
      <c r="A67" s="57"/>
      <c r="B67" s="34"/>
      <c r="C67" s="34"/>
      <c r="D67" s="54"/>
      <c r="E67" s="54"/>
      <c r="F67" s="54"/>
      <c r="G67" s="54"/>
    </row>
    <row r="68" spans="1:7" ht="15">
      <c r="A68" s="1"/>
      <c r="B68" s="34"/>
      <c r="C68" s="34"/>
      <c r="D68" s="54"/>
      <c r="E68" s="54"/>
      <c r="F68" s="54"/>
      <c r="G68" s="54"/>
    </row>
    <row r="69" spans="1:7" ht="15">
      <c r="A69" s="1"/>
      <c r="B69" s="1"/>
      <c r="C69" s="1"/>
      <c r="D69" s="54"/>
      <c r="E69" s="54"/>
      <c r="F69" s="54"/>
      <c r="G69" s="54"/>
    </row>
    <row r="70" spans="1:7" ht="15">
      <c r="A70" s="1"/>
      <c r="B70" s="1"/>
      <c r="C70" s="1"/>
      <c r="D70" s="54"/>
      <c r="E70" s="54"/>
      <c r="F70" s="54"/>
      <c r="G70" s="54"/>
    </row>
    <row r="71" spans="1:7" ht="15">
      <c r="A71" s="1"/>
      <c r="B71" s="1"/>
      <c r="C71" s="1"/>
      <c r="D71" s="54"/>
      <c r="E71" s="54"/>
      <c r="F71" s="54"/>
      <c r="G71" s="54"/>
    </row>
    <row r="72" spans="1:7" ht="15">
      <c r="A72" s="1"/>
      <c r="B72" s="1"/>
      <c r="C72" s="1"/>
      <c r="D72" s="54"/>
      <c r="E72" s="54"/>
      <c r="F72" s="54"/>
      <c r="G72" s="54"/>
    </row>
    <row r="73" spans="1:7" ht="15">
      <c r="A73" s="1"/>
      <c r="B73" s="1"/>
      <c r="C73" s="1"/>
      <c r="D73" s="54"/>
      <c r="E73" s="54"/>
      <c r="F73" s="54"/>
      <c r="G73" s="54"/>
    </row>
    <row r="74" spans="1:7" ht="15">
      <c r="A74" s="1"/>
      <c r="B74" s="1"/>
      <c r="C74" s="1"/>
      <c r="D74" s="54"/>
      <c r="E74" s="54"/>
      <c r="F74" s="54"/>
      <c r="G74" s="54"/>
    </row>
    <row r="75" spans="1:7" ht="15">
      <c r="A75" s="1"/>
      <c r="B75" s="1"/>
      <c r="C75" s="1"/>
      <c r="D75" s="54"/>
      <c r="E75" s="54"/>
      <c r="F75" s="54"/>
      <c r="G75" s="54"/>
    </row>
    <row r="76" spans="1:7" ht="15">
      <c r="A76" s="1"/>
      <c r="B76" s="1"/>
      <c r="C76" s="1"/>
      <c r="D76" s="54"/>
      <c r="E76" s="54"/>
      <c r="F76" s="54"/>
      <c r="G76" s="54"/>
    </row>
    <row r="77" spans="1:7" ht="15">
      <c r="A77" s="1"/>
      <c r="B77" s="1"/>
      <c r="C77" s="1"/>
      <c r="D77" s="54"/>
      <c r="E77" s="54"/>
      <c r="F77" s="54"/>
      <c r="G77" s="54"/>
    </row>
    <row r="78" spans="1:7" ht="15">
      <c r="A78" s="1"/>
      <c r="B78" s="1"/>
      <c r="C78" s="1"/>
      <c r="D78" s="54"/>
      <c r="E78" s="54"/>
      <c r="F78" s="54"/>
      <c r="G78" s="54"/>
    </row>
    <row r="79" spans="4:7" ht="12.75">
      <c r="D79" s="54"/>
      <c r="E79" s="54"/>
      <c r="F79" s="54"/>
      <c r="G79" s="54"/>
    </row>
    <row r="80" spans="4:7" ht="12.75">
      <c r="D80" s="54"/>
      <c r="E80" s="54"/>
      <c r="F80" s="54"/>
      <c r="G80" s="54"/>
    </row>
    <row r="81" spans="4:7" ht="12.75">
      <c r="D81" s="54"/>
      <c r="E81" s="54"/>
      <c r="F81" s="54"/>
      <c r="G81" s="54"/>
    </row>
    <row r="82" spans="4:7" ht="12.75">
      <c r="D82" s="54"/>
      <c r="E82" s="54"/>
      <c r="F82" s="54"/>
      <c r="G82" s="54"/>
    </row>
    <row r="83" spans="4:7" ht="12.75">
      <c r="D83" s="54"/>
      <c r="E83" s="54"/>
      <c r="F83" s="54"/>
      <c r="G83" s="54"/>
    </row>
    <row r="84" spans="4:7" ht="12.75">
      <c r="D84" s="54"/>
      <c r="E84" s="54"/>
      <c r="F84" s="54"/>
      <c r="G84" s="54"/>
    </row>
    <row r="85" spans="4:7" ht="12.75">
      <c r="D85" s="54"/>
      <c r="E85" s="54"/>
      <c r="F85" s="54"/>
      <c r="G85" s="54"/>
    </row>
    <row r="86" spans="4:7" ht="12.75">
      <c r="D86" s="54"/>
      <c r="E86" s="54"/>
      <c r="F86" s="54"/>
      <c r="G86" s="54"/>
    </row>
    <row r="87" spans="4:7" ht="12.75">
      <c r="D87" s="54"/>
      <c r="E87" s="54"/>
      <c r="F87" s="54"/>
      <c r="G87" s="54"/>
    </row>
    <row r="88" spans="4:7" ht="12.75">
      <c r="D88" s="54"/>
      <c r="E88" s="54"/>
      <c r="F88" s="54"/>
      <c r="G88" s="54"/>
    </row>
    <row r="89" spans="4:7" ht="12.75">
      <c r="D89" s="54"/>
      <c r="E89" s="54"/>
      <c r="F89" s="54"/>
      <c r="G89" s="54"/>
    </row>
    <row r="90" spans="4:7" ht="12.75">
      <c r="D90" s="54"/>
      <c r="E90" s="54"/>
      <c r="F90" s="54"/>
      <c r="G90" s="54"/>
    </row>
    <row r="91" spans="4:7" ht="12.75">
      <c r="D91" s="54"/>
      <c r="E91" s="54"/>
      <c r="F91" s="54"/>
      <c r="G91" s="54"/>
    </row>
    <row r="92" spans="4:7" ht="12.75">
      <c r="D92" s="54"/>
      <c r="E92" s="54"/>
      <c r="F92" s="54"/>
      <c r="G92" s="54"/>
    </row>
    <row r="93" spans="4:7" ht="12.75">
      <c r="D93" s="54"/>
      <c r="E93" s="54"/>
      <c r="F93" s="54"/>
      <c r="G93" s="54"/>
    </row>
    <row r="94" spans="4:7" ht="12.75">
      <c r="D94" s="54"/>
      <c r="E94" s="54"/>
      <c r="F94" s="54"/>
      <c r="G94" s="54"/>
    </row>
    <row r="95" spans="4:7" ht="12.75">
      <c r="D95" s="54"/>
      <c r="E95" s="54"/>
      <c r="F95" s="54"/>
      <c r="G95" s="54"/>
    </row>
    <row r="96" spans="4:7" ht="12.75">
      <c r="D96" s="54"/>
      <c r="E96" s="54"/>
      <c r="F96" s="54"/>
      <c r="G96" s="54"/>
    </row>
    <row r="97" spans="4:7" ht="12.75">
      <c r="D97" s="54"/>
      <c r="E97" s="54"/>
      <c r="F97" s="54"/>
      <c r="G97" s="54"/>
    </row>
    <row r="98" spans="4:7" ht="12.75">
      <c r="D98" s="54"/>
      <c r="E98" s="54"/>
      <c r="F98" s="54"/>
      <c r="G98" s="54"/>
    </row>
    <row r="99" spans="4:7" ht="12.75">
      <c r="D99" s="54"/>
      <c r="E99" s="54"/>
      <c r="F99" s="54"/>
      <c r="G99" s="54"/>
    </row>
    <row r="100" spans="4:7" ht="12.75">
      <c r="D100" s="54"/>
      <c r="E100" s="54"/>
      <c r="F100" s="54"/>
      <c r="G100" s="54"/>
    </row>
    <row r="101" spans="4:7" ht="12.75">
      <c r="D101" s="54"/>
      <c r="E101" s="54"/>
      <c r="F101" s="54"/>
      <c r="G101" s="54"/>
    </row>
    <row r="102" spans="4:7" ht="12.75">
      <c r="D102" s="54"/>
      <c r="E102" s="54"/>
      <c r="F102" s="54"/>
      <c r="G102" s="54"/>
    </row>
    <row r="103" spans="4:7" ht="12.75">
      <c r="D103" s="54"/>
      <c r="E103" s="54"/>
      <c r="F103" s="54"/>
      <c r="G103" s="54"/>
    </row>
    <row r="104" spans="4:7" ht="12.75">
      <c r="D104" s="54"/>
      <c r="E104" s="54"/>
      <c r="F104" s="54"/>
      <c r="G104" s="54"/>
    </row>
    <row r="105" spans="4:7" ht="12.75">
      <c r="D105" s="54"/>
      <c r="E105" s="54"/>
      <c r="F105" s="54"/>
      <c r="G105" s="54"/>
    </row>
    <row r="106" spans="4:7" ht="12.75">
      <c r="D106" s="54"/>
      <c r="E106" s="54"/>
      <c r="F106" s="54"/>
      <c r="G106" s="54"/>
    </row>
    <row r="107" spans="4:7" ht="12.75">
      <c r="D107" s="54"/>
      <c r="E107" s="54"/>
      <c r="F107" s="54"/>
      <c r="G107" s="54"/>
    </row>
    <row r="108" spans="4:7" ht="12.75">
      <c r="D108" s="54"/>
      <c r="E108" s="54"/>
      <c r="F108" s="54"/>
      <c r="G108" s="54"/>
    </row>
    <row r="109" spans="4:7" ht="12.75">
      <c r="D109" s="54"/>
      <c r="E109" s="54"/>
      <c r="F109" s="54"/>
      <c r="G109" s="54"/>
    </row>
    <row r="110" spans="4:7" ht="12.75">
      <c r="D110" s="54"/>
      <c r="E110" s="54"/>
      <c r="F110" s="54"/>
      <c r="G110" s="54"/>
    </row>
    <row r="111" spans="4:7" ht="12.75">
      <c r="D111" s="54"/>
      <c r="E111" s="54"/>
      <c r="F111" s="54"/>
      <c r="G111" s="54"/>
    </row>
    <row r="112" spans="4:7" ht="12.75">
      <c r="D112" s="54"/>
      <c r="E112" s="54"/>
      <c r="F112" s="54"/>
      <c r="G112" s="54"/>
    </row>
    <row r="113" spans="4:7" ht="12.75">
      <c r="D113" s="54"/>
      <c r="E113" s="54"/>
      <c r="F113" s="54"/>
      <c r="G113" s="54"/>
    </row>
    <row r="114" spans="4:7" ht="12.75">
      <c r="D114" s="54"/>
      <c r="E114" s="54"/>
      <c r="F114" s="54"/>
      <c r="G114" s="54"/>
    </row>
    <row r="115" spans="4:7" ht="12.75">
      <c r="D115" s="54"/>
      <c r="E115" s="54"/>
      <c r="F115" s="54"/>
      <c r="G115" s="54"/>
    </row>
  </sheetData>
  <sheetProtection/>
  <mergeCells count="65">
    <mergeCell ref="B61:C61"/>
    <mergeCell ref="B62:C62"/>
    <mergeCell ref="B63:C63"/>
    <mergeCell ref="B64:C64"/>
    <mergeCell ref="B65:C65"/>
    <mergeCell ref="A53:C53"/>
    <mergeCell ref="A54:C54"/>
    <mergeCell ref="A55:G55"/>
    <mergeCell ref="A56:G56"/>
    <mergeCell ref="B60:C60"/>
    <mergeCell ref="A46:C46"/>
    <mergeCell ref="A47:C47"/>
    <mergeCell ref="A49:C49"/>
    <mergeCell ref="A50:C50"/>
    <mergeCell ref="A51:C51"/>
    <mergeCell ref="A52:C52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B28:C28"/>
    <mergeCell ref="B29:C29"/>
    <mergeCell ref="B30:C30"/>
    <mergeCell ref="B31:C31"/>
    <mergeCell ref="A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10:C10"/>
    <mergeCell ref="A11:C11"/>
    <mergeCell ref="A12:C12"/>
    <mergeCell ref="B13:C13"/>
    <mergeCell ref="B14:C14"/>
    <mergeCell ref="B15:C15"/>
    <mergeCell ref="A6:B6"/>
    <mergeCell ref="D6:F7"/>
    <mergeCell ref="A7:B7"/>
    <mergeCell ref="A9:C9"/>
    <mergeCell ref="D9:E9"/>
    <mergeCell ref="F9:G9"/>
    <mergeCell ref="A1:C1"/>
    <mergeCell ref="D1:G1"/>
    <mergeCell ref="A2:C2"/>
    <mergeCell ref="D2:G2"/>
    <mergeCell ref="D3:G3"/>
    <mergeCell ref="A5:B5"/>
    <mergeCell ref="D5:F5"/>
  </mergeCells>
  <printOptions/>
  <pageMargins left="0.5" right="0.1" top="0.5" bottom="0.25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2:M26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4.140625" style="6" customWidth="1"/>
    <col min="2" max="2" width="16.57421875" style="6" bestFit="1" customWidth="1"/>
    <col min="3" max="3" width="11.140625" style="6" customWidth="1"/>
    <col min="4" max="4" width="10.421875" style="6" bestFit="1" customWidth="1"/>
    <col min="5" max="5" width="8.140625" style="6" bestFit="1" customWidth="1"/>
    <col min="6" max="6" width="11.57421875" style="6" customWidth="1"/>
    <col min="7" max="7" width="10.140625" style="6" customWidth="1"/>
    <col min="8" max="8" width="13.8515625" style="6" bestFit="1" customWidth="1"/>
    <col min="9" max="9" width="11.140625" style="6" bestFit="1" customWidth="1"/>
    <col min="10" max="10" width="9.57421875" style="6" bestFit="1" customWidth="1"/>
    <col min="11" max="11" width="13.8515625" style="6" bestFit="1" customWidth="1"/>
    <col min="12" max="12" width="11.8515625" style="6" customWidth="1"/>
    <col min="13" max="13" width="10.421875" style="6" bestFit="1" customWidth="1"/>
    <col min="14" max="16384" width="9.140625" style="6" customWidth="1"/>
  </cols>
  <sheetData>
    <row r="1" ht="15"/>
    <row r="2" spans="1:2" ht="15">
      <c r="A2" s="6" t="s">
        <v>55</v>
      </c>
      <c r="B2" s="5"/>
    </row>
    <row r="3" spans="1:5" ht="15">
      <c r="A3" s="6" t="s">
        <v>23</v>
      </c>
      <c r="B3" s="10"/>
      <c r="D3" s="510"/>
      <c r="E3" s="510"/>
    </row>
    <row r="4" spans="4:5" ht="15">
      <c r="D4" s="510"/>
      <c r="E4" s="510"/>
    </row>
    <row r="5" spans="1:13" ht="15">
      <c r="A5" s="577" t="s">
        <v>451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</row>
    <row r="6" ht="15"/>
    <row r="7" spans="1:13" ht="60">
      <c r="A7" s="11" t="s">
        <v>13</v>
      </c>
      <c r="B7" s="11" t="s">
        <v>48</v>
      </c>
      <c r="C7" s="11" t="s">
        <v>457</v>
      </c>
      <c r="D7" s="11" t="s">
        <v>454</v>
      </c>
      <c r="E7" s="11" t="s">
        <v>452</v>
      </c>
      <c r="F7" s="11" t="s">
        <v>458</v>
      </c>
      <c r="G7" s="11" t="s">
        <v>455</v>
      </c>
      <c r="H7" s="11" t="s">
        <v>456</v>
      </c>
      <c r="I7" s="11" t="s">
        <v>459</v>
      </c>
      <c r="J7" s="11" t="s">
        <v>453</v>
      </c>
      <c r="K7" s="11" t="s">
        <v>460</v>
      </c>
      <c r="L7" s="11" t="s">
        <v>461</v>
      </c>
      <c r="M7" s="11" t="s">
        <v>462</v>
      </c>
    </row>
    <row r="8" spans="1:13" ht="15">
      <c r="A8" s="17">
        <v>1</v>
      </c>
      <c r="B8" s="13" t="s">
        <v>49</v>
      </c>
      <c r="C8" s="14"/>
      <c r="D8" s="14"/>
      <c r="E8" s="14"/>
      <c r="F8" s="14"/>
      <c r="G8" s="14"/>
      <c r="H8" s="14"/>
      <c r="I8" s="14"/>
      <c r="J8" s="14"/>
      <c r="K8" s="20">
        <v>0</v>
      </c>
      <c r="L8" s="14"/>
      <c r="M8" s="14"/>
    </row>
    <row r="9" spans="1:13" ht="15">
      <c r="A9" s="283">
        <v>2</v>
      </c>
      <c r="B9" s="13" t="s">
        <v>50</v>
      </c>
      <c r="C9" s="14">
        <v>160170</v>
      </c>
      <c r="D9" s="14"/>
      <c r="E9" s="14"/>
      <c r="F9" s="20">
        <v>160170</v>
      </c>
      <c r="G9" s="14">
        <v>15836</v>
      </c>
      <c r="H9" s="14">
        <v>144334</v>
      </c>
      <c r="I9" s="14">
        <v>28867.000000000004</v>
      </c>
      <c r="J9" s="14"/>
      <c r="K9" s="20">
        <v>115467</v>
      </c>
      <c r="L9" s="60">
        <v>44703</v>
      </c>
      <c r="M9" s="14">
        <v>44703</v>
      </c>
    </row>
    <row r="10" spans="1:13" ht="15">
      <c r="A10" s="17">
        <v>3</v>
      </c>
      <c r="B10" s="13" t="s">
        <v>51</v>
      </c>
      <c r="C10" s="14">
        <v>7939871</v>
      </c>
      <c r="D10" s="14">
        <v>2911200</v>
      </c>
      <c r="E10" s="14"/>
      <c r="F10" s="20">
        <v>10851071</v>
      </c>
      <c r="G10" s="14">
        <v>15616</v>
      </c>
      <c r="H10" s="14">
        <v>7924255</v>
      </c>
      <c r="I10" s="14">
        <v>1980281</v>
      </c>
      <c r="J10" s="14"/>
      <c r="K10" s="20">
        <v>8855174</v>
      </c>
      <c r="L10" s="60">
        <v>1995897</v>
      </c>
      <c r="M10" s="14">
        <v>1995897</v>
      </c>
    </row>
    <row r="11" spans="1:13" s="16" customFormat="1" ht="15">
      <c r="A11" s="283">
        <v>4</v>
      </c>
      <c r="B11" s="15" t="s">
        <v>140</v>
      </c>
      <c r="C11" s="20">
        <v>562706</v>
      </c>
      <c r="D11" s="20"/>
      <c r="E11" s="20">
        <v>0</v>
      </c>
      <c r="F11" s="20">
        <v>562706</v>
      </c>
      <c r="G11" s="20">
        <v>43943</v>
      </c>
      <c r="H11" s="14">
        <v>518763</v>
      </c>
      <c r="I11" s="14">
        <v>106357</v>
      </c>
      <c r="J11" s="14"/>
      <c r="K11" s="20">
        <v>412406</v>
      </c>
      <c r="L11" s="60">
        <v>150300</v>
      </c>
      <c r="M11" s="14">
        <v>150300</v>
      </c>
    </row>
    <row r="12" spans="1:13" ht="30">
      <c r="A12" s="17">
        <v>5</v>
      </c>
      <c r="B12" s="15" t="s">
        <v>139</v>
      </c>
      <c r="C12" s="14">
        <v>316806</v>
      </c>
      <c r="D12" s="20">
        <v>20833</v>
      </c>
      <c r="E12" s="20"/>
      <c r="F12" s="20">
        <v>337639</v>
      </c>
      <c r="G12" s="14">
        <v>56845</v>
      </c>
      <c r="H12" s="14">
        <v>259961</v>
      </c>
      <c r="I12" s="14">
        <v>64990</v>
      </c>
      <c r="J12" s="14"/>
      <c r="K12" s="20">
        <v>215804</v>
      </c>
      <c r="L12" s="60">
        <v>121835</v>
      </c>
      <c r="M12" s="14">
        <v>121835</v>
      </c>
    </row>
    <row r="13" spans="1:13" ht="15">
      <c r="A13" s="283"/>
      <c r="B13" s="17"/>
      <c r="C13" s="14">
        <v>0</v>
      </c>
      <c r="D13" s="14"/>
      <c r="E13" s="14"/>
      <c r="F13" s="20">
        <v>0</v>
      </c>
      <c r="G13" s="14"/>
      <c r="H13" s="14">
        <v>0</v>
      </c>
      <c r="I13" s="14"/>
      <c r="J13" s="14"/>
      <c r="K13" s="20">
        <v>0</v>
      </c>
      <c r="L13" s="60">
        <v>0</v>
      </c>
      <c r="M13" s="14">
        <v>0</v>
      </c>
    </row>
    <row r="14" spans="1:13" ht="15">
      <c r="A14" s="17"/>
      <c r="B14" s="17" t="s">
        <v>52</v>
      </c>
      <c r="C14" s="14">
        <v>8979553</v>
      </c>
      <c r="D14" s="14">
        <v>2932033</v>
      </c>
      <c r="E14" s="14">
        <v>0</v>
      </c>
      <c r="F14" s="14">
        <v>11911586</v>
      </c>
      <c r="G14" s="14">
        <v>132240</v>
      </c>
      <c r="H14" s="14">
        <v>8847313</v>
      </c>
      <c r="I14" s="14">
        <v>2180495</v>
      </c>
      <c r="J14" s="14">
        <v>0</v>
      </c>
      <c r="K14" s="14">
        <v>9598851</v>
      </c>
      <c r="L14" s="14">
        <v>2312735</v>
      </c>
      <c r="M14" s="14">
        <v>2312735</v>
      </c>
    </row>
    <row r="15" spans="3:6" ht="15">
      <c r="C15" s="282"/>
      <c r="F15" s="282"/>
    </row>
    <row r="16" spans="3:12" ht="15">
      <c r="C16" s="282"/>
      <c r="D16" s="62"/>
      <c r="F16" s="282"/>
      <c r="G16" s="282"/>
      <c r="H16" s="282"/>
      <c r="I16" s="282"/>
      <c r="K16" s="62"/>
      <c r="L16" s="282"/>
    </row>
    <row r="17" spans="3:12" ht="15">
      <c r="C17" s="282"/>
      <c r="D17" s="282"/>
      <c r="E17" s="282"/>
      <c r="F17" s="282"/>
      <c r="G17" s="282"/>
      <c r="H17" s="282"/>
      <c r="I17" s="282"/>
      <c r="J17" s="282"/>
      <c r="K17" s="282"/>
      <c r="L17" s="282"/>
    </row>
    <row r="18" spans="3:5" ht="15">
      <c r="C18" s="282"/>
      <c r="D18" s="62"/>
      <c r="E18" s="62"/>
    </row>
    <row r="19" spans="3:7" ht="15.75">
      <c r="C19" s="282"/>
      <c r="D19" s="62"/>
      <c r="E19" s="62"/>
      <c r="G19" s="18" t="s">
        <v>53</v>
      </c>
    </row>
    <row r="20" spans="3:6" ht="15">
      <c r="C20" s="282"/>
      <c r="D20" s="62"/>
      <c r="E20" s="62"/>
      <c r="F20" s="510"/>
    </row>
    <row r="21" spans="5:7" ht="15">
      <c r="E21" s="62"/>
      <c r="G21" s="19" t="s">
        <v>131</v>
      </c>
    </row>
    <row r="25" ht="15">
      <c r="A25" s="6" t="s">
        <v>450</v>
      </c>
    </row>
    <row r="26" ht="15">
      <c r="A26" s="6" t="s">
        <v>54</v>
      </c>
    </row>
  </sheetData>
  <sheetProtection/>
  <mergeCells count="1">
    <mergeCell ref="A5:M5"/>
  </mergeCells>
  <printOptions/>
  <pageMargins left="0.75" right="0.5" top="1.5" bottom="1" header="0.5" footer="0.5"/>
  <pageSetup horizontalDpi="600" verticalDpi="600" orientation="landscape" paperSize="9" scale="9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</sheetPr>
  <dimension ref="A1:G29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12.75"/>
  <cols>
    <col min="1" max="1" width="5.7109375" style="8" customWidth="1"/>
    <col min="2" max="2" width="29.7109375" style="8" bestFit="1" customWidth="1"/>
    <col min="3" max="3" width="15.28125" style="8" customWidth="1"/>
    <col min="4" max="4" width="19.00390625" style="8" customWidth="1"/>
    <col min="5" max="5" width="13.8515625" style="8" customWidth="1"/>
    <col min="6" max="6" width="10.140625" style="8" bestFit="1" customWidth="1"/>
    <col min="7" max="7" width="10.8515625" style="8" bestFit="1" customWidth="1"/>
    <col min="8" max="16384" width="9.140625" style="8" customWidth="1"/>
  </cols>
  <sheetData>
    <row r="1" ht="15.75">
      <c r="A1" s="8" t="s">
        <v>921</v>
      </c>
    </row>
    <row r="2" ht="15.75">
      <c r="A2" s="8" t="s">
        <v>922</v>
      </c>
    </row>
    <row r="4" ht="15.75">
      <c r="B4" s="65"/>
    </row>
    <row r="5" spans="2:3" ht="15.75">
      <c r="B5" s="65"/>
      <c r="C5" s="65"/>
    </row>
    <row r="6" spans="1:5" ht="15.75">
      <c r="A6" s="578" t="s">
        <v>449</v>
      </c>
      <c r="B6" s="578"/>
      <c r="C6" s="578"/>
      <c r="D6" s="578"/>
      <c r="E6" s="578"/>
    </row>
    <row r="7" ht="15.75">
      <c r="B7" s="64"/>
    </row>
    <row r="9" spans="1:5" s="66" customFormat="1" ht="15.75">
      <c r="A9" s="67" t="s">
        <v>12</v>
      </c>
      <c r="B9" s="67" t="s">
        <v>138</v>
      </c>
      <c r="C9" s="67" t="s">
        <v>134</v>
      </c>
      <c r="D9" s="67" t="s">
        <v>135</v>
      </c>
      <c r="E9" s="67" t="s">
        <v>136</v>
      </c>
    </row>
    <row r="10" spans="1:5" ht="15.75">
      <c r="A10" s="320">
        <v>1</v>
      </c>
      <c r="B10" s="321" t="s">
        <v>473</v>
      </c>
      <c r="C10" s="320"/>
      <c r="D10" s="67" t="s">
        <v>142</v>
      </c>
      <c r="E10" s="322">
        <v>73200</v>
      </c>
    </row>
    <row r="11" spans="1:5" ht="15.75">
      <c r="A11" s="320">
        <v>2</v>
      </c>
      <c r="B11" s="321" t="s">
        <v>137</v>
      </c>
      <c r="C11" s="320"/>
      <c r="D11" s="67" t="s">
        <v>141</v>
      </c>
      <c r="E11" s="345">
        <v>7866671</v>
      </c>
    </row>
    <row r="12" spans="1:5" ht="15.75">
      <c r="A12" s="320">
        <v>3</v>
      </c>
      <c r="B12" s="321" t="s">
        <v>472</v>
      </c>
      <c r="C12" s="320"/>
      <c r="D12" s="67" t="s">
        <v>680</v>
      </c>
      <c r="E12" s="345">
        <v>2086200.0000000002</v>
      </c>
    </row>
    <row r="13" spans="1:5" ht="15.75">
      <c r="A13" s="320">
        <v>4</v>
      </c>
      <c r="B13" s="321" t="s">
        <v>470</v>
      </c>
      <c r="C13" s="320"/>
      <c r="D13" s="67" t="s">
        <v>679</v>
      </c>
      <c r="E13" s="345">
        <v>825000</v>
      </c>
    </row>
    <row r="14" spans="1:5" ht="15.75">
      <c r="A14" s="320">
        <v>5</v>
      </c>
      <c r="B14" s="320"/>
      <c r="C14" s="320"/>
      <c r="D14" s="320"/>
      <c r="E14" s="322"/>
    </row>
    <row r="15" spans="1:5" ht="15.75">
      <c r="A15" s="320">
        <v>6</v>
      </c>
      <c r="B15" s="320"/>
      <c r="C15" s="320"/>
      <c r="D15" s="320"/>
      <c r="E15" s="322"/>
    </row>
    <row r="16" spans="1:5" ht="15.75">
      <c r="A16" s="320">
        <v>7</v>
      </c>
      <c r="B16" s="320"/>
      <c r="C16" s="320"/>
      <c r="D16" s="320"/>
      <c r="E16" s="322"/>
    </row>
    <row r="17" spans="1:5" ht="15.75">
      <c r="A17" s="320">
        <v>8</v>
      </c>
      <c r="B17" s="320"/>
      <c r="C17" s="320"/>
      <c r="D17" s="320"/>
      <c r="E17" s="322"/>
    </row>
    <row r="18" spans="1:5" ht="15.75">
      <c r="A18" s="320">
        <v>9</v>
      </c>
      <c r="B18" s="320"/>
      <c r="C18" s="320"/>
      <c r="D18" s="320"/>
      <c r="E18" s="322"/>
    </row>
    <row r="19" spans="1:5" ht="15.75">
      <c r="A19" s="320">
        <v>10</v>
      </c>
      <c r="B19" s="320"/>
      <c r="C19" s="320"/>
      <c r="D19" s="320"/>
      <c r="E19" s="322"/>
    </row>
    <row r="20" spans="1:7" ht="15.75">
      <c r="A20" s="320"/>
      <c r="B20" s="320" t="s">
        <v>52</v>
      </c>
      <c r="C20" s="320"/>
      <c r="D20" s="320"/>
      <c r="E20" s="322">
        <v>10851071</v>
      </c>
      <c r="G20" s="511"/>
    </row>
    <row r="26" spans="3:4" ht="15.75">
      <c r="C26" s="69"/>
      <c r="D26" s="18" t="s">
        <v>53</v>
      </c>
    </row>
    <row r="27" spans="3:4" ht="15.75">
      <c r="C27" s="69"/>
      <c r="D27" s="18"/>
    </row>
    <row r="28" spans="3:4" ht="15.75">
      <c r="C28" s="69"/>
      <c r="D28" s="101" t="s">
        <v>131</v>
      </c>
    </row>
    <row r="29" ht="15.75">
      <c r="D29" s="66"/>
    </row>
  </sheetData>
  <sheetProtection/>
  <mergeCells count="1">
    <mergeCell ref="A6:E6"/>
  </mergeCells>
  <printOptions/>
  <pageMargins left="1.1" right="0.25" top="1.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FSC</cp:lastModifiedBy>
  <cp:lastPrinted>2011-03-23T20:23:35Z</cp:lastPrinted>
  <dcterms:created xsi:type="dcterms:W3CDTF">2008-10-07T14:43:41Z</dcterms:created>
  <dcterms:modified xsi:type="dcterms:W3CDTF">2011-06-02T06:54:34Z</dcterms:modified>
  <cp:category/>
  <cp:version/>
  <cp:contentType/>
  <cp:contentStatus/>
</cp:coreProperties>
</file>