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externalReferences>
    <externalReference r:id="rId3"/>
  </externalReference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B66" s="1"/>
  <c r="D57"/>
  <c r="D66" s="1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<sst xmlns="http://schemas.openxmlformats.org/spreadsheetml/2006/main" count="414" uniqueCount="271">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</sst>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43" fontId="174" fillId="0" borderId="0" xfId="215" applyFont="1" applyFill="1" applyBorder="1" applyAlignment="1" applyProtection="1">
      <alignment horizont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asqyra%20e%20pozicionit%20financiar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-Pasqyra e Pozicioni Financiar"/>
      <sheetName val="Shpenzime te pazbritshme 14  "/>
    </sheetNames>
    <sheetDataSet>
      <sheetData sheetId="0">
        <row r="106">
          <cell r="B106">
            <v>-164116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6"/>
  <sheetViews>
    <sheetView showGridLines="0" tabSelected="1" topLeftCell="A25" workbookViewId="0">
      <selection activeCell="F47" sqref="F47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1538492</v>
      </c>
      <c r="C10" s="52"/>
      <c r="D10" s="64"/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>
        <v>287508</v>
      </c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-545916</v>
      </c>
      <c r="C19" s="52"/>
      <c r="D19" s="64"/>
      <c r="E19" s="51"/>
      <c r="F19" s="42"/>
    </row>
    <row r="20" spans="1:6">
      <c r="A20" s="63" t="s">
        <v>247</v>
      </c>
      <c r="B20" s="64">
        <v>-817727</v>
      </c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-291000</v>
      </c>
      <c r="C22" s="52"/>
      <c r="D22" s="64"/>
      <c r="E22" s="51"/>
      <c r="F22" s="42"/>
    </row>
    <row r="23" spans="1:6">
      <c r="A23" s="63" t="s">
        <v>249</v>
      </c>
      <c r="B23" s="64">
        <v>-5697</v>
      </c>
      <c r="C23" s="52"/>
      <c r="D23" s="64"/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-12609</v>
      </c>
      <c r="C26" s="52"/>
      <c r="D26" s="64"/>
      <c r="E26" s="51"/>
      <c r="F26" s="42"/>
    </row>
    <row r="27" spans="1:6">
      <c r="A27" s="45" t="s">
        <v>221</v>
      </c>
      <c r="B27" s="64">
        <v>-287508</v>
      </c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>
        <v>-29659</v>
      </c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-164116</v>
      </c>
      <c r="C42" s="55"/>
      <c r="D42" s="54">
        <f>SUM(D9:D41)</f>
        <v>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-164116</v>
      </c>
      <c r="C47" s="58"/>
      <c r="D47" s="67">
        <f>SUM(D42:D46)</f>
        <v>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-164116</v>
      </c>
      <c r="C57" s="77"/>
      <c r="D57" s="76">
        <f>D47+D55</f>
        <v>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  <row r="66" spans="1:6">
      <c r="B66" s="84">
        <f>B57-'[1]1-Pasqyra e Pozicioni Financiar'!$B$106</f>
        <v>0</v>
      </c>
      <c r="C66" s="84"/>
      <c r="D66" s="84">
        <f>D57-'[1]1-Pasqyra e Pozicioni Financiar'!$D$106</f>
        <v>0</v>
      </c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2021-07-23T08:26:10Z</dcterms:modified>
</cp:coreProperties>
</file>