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ACE060C2-7B44-4915-8B0C-F7872D02D39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B42" i="1" l="1"/>
  <c r="C57" i="1" l="1"/>
  <c r="B55" i="1"/>
  <c r="A4" i="1"/>
  <c r="A3" i="1"/>
  <c r="A2" i="1"/>
  <c r="B47" i="1" l="1"/>
  <c r="B57" i="1" l="1"/>
</calcChain>
</file>

<file path=xl/sharedStrings.xml><?xml version="1.0" encoding="utf-8"?>
<sst xmlns="http://schemas.openxmlformats.org/spreadsheetml/2006/main" count="63" uniqueCount="58">
  <si>
    <t>Pasqyrat financiare te vitit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</si>
  <si>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</si>
  <si>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 Ushtrimore</t>
  </si>
  <si>
    <t>Te ardhurat nga aktiviteti i shfrytezimit</t>
  </si>
  <si>
    <t>Udhezime</t>
  </si>
  <si>
    <t>Te ardhurat nga aktiviteti kryesor ( Tregti Artikuj te Ndryshem )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</si>
  <si>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</si>
  <si>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</si>
  <si>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</si>
  <si>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</si>
  <si>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</si>
  <si>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</si>
  <si>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</si>
  <si>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</si>
  <si>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</si>
  <si>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</si>
  <si>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</si>
  <si>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</si>
  <si>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</si>
  <si>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</si>
  <si>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</si>
  <si>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</si>
  <si>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</si>
  <si>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</si>
  <si>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</si>
  <si>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</si>
  <si>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</si>
  <si>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</si>
  <si>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</si>
  <si>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</si>
  <si>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</si>
  <si>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</si>
  <si>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</si>
  <si>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</si>
  <si>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</si>
  <si>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</si>
  <si>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</si>
  <si>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</si>
  <si>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</si>
  <si>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</si>
  <si>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</si>
  <si>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</si>
  <si>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</si>
  <si>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</si>
  <si>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</si>
  <si>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</si>
  <si>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</si>
  <si>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</si>
  <si>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</si>
  <si>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</si>
  <si>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</si>
  <si>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</si>
  <si>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</si>
  <si>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</si>
  <si>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</si>
  <si>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</si>
  <si>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</si>
  <si>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Total Viti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</si>
</sst>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000000000000_);\(#,##0.0000000000000\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color rgb="FF333333"/>
      <name val="SansSerif"/>
    </font>
    <font>
      <b/>
      <sz val="9"/>
      <color rgb="FF000000"/>
      <name val="Arial"/>
      <family val="2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0" fontId="15" fillId="0" borderId="0"/>
    <xf numFmtId="0" fontId="17" fillId="0" borderId="0"/>
    <xf numFmtId="0" fontId="19" fillId="0" borderId="0"/>
  </cellStyleXfs>
  <cellXfs count="54">
    <xf numFmtId="0" fontId="0" fillId="0" borderId="0" xfId="0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3" fontId="8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/>
    <xf numFmtId="37" fontId="3" fillId="0" borderId="0" xfId="2" applyNumberFormat="1" applyFont="1" applyFill="1" applyBorder="1" applyAlignment="1" applyProtection="1">
      <alignment horizontal="right" wrapText="1"/>
    </xf>
    <xf numFmtId="0" fontId="12" fillId="0" borderId="0" xfId="0" applyNumberFormat="1" applyFont="1" applyFill="1" applyBorder="1" applyAlignment="1" applyProtection="1"/>
    <xf numFmtId="37" fontId="3" fillId="2" borderId="0" xfId="2" applyNumberFormat="1" applyFont="1" applyFill="1" applyBorder="1" applyAlignment="1" applyProtection="1">
      <alignment horizontal="right" wrapText="1"/>
    </xf>
    <xf numFmtId="0" fontId="13" fillId="3" borderId="0" xfId="0" applyNumberFormat="1" applyFont="1" applyFill="1" applyBorder="1" applyAlignment="1" applyProtection="1"/>
    <xf numFmtId="37" fontId="3" fillId="0" borderId="0" xfId="0" applyNumberFormat="1" applyFont="1" applyFill="1" applyBorder="1" applyAlignment="1" applyProtection="1"/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37" fontId="14" fillId="0" borderId="0" xfId="2" applyNumberFormat="1" applyFont="1" applyFill="1" applyBorder="1" applyAlignment="1" applyProtection="1">
      <alignment horizontal="right" wrapText="1"/>
    </xf>
    <xf numFmtId="37" fontId="14" fillId="2" borderId="0" xfId="2" applyNumberFormat="1" applyFont="1" applyFill="1" applyBorder="1" applyAlignment="1" applyProtection="1">
      <alignment horizontal="right" wrapText="1"/>
    </xf>
    <xf numFmtId="0" fontId="16" fillId="0" borderId="0" xfId="4" applyFont="1" applyFill="1" applyAlignment="1">
      <alignment horizontal="center"/>
    </xf>
    <xf numFmtId="0" fontId="16" fillId="0" borderId="0" xfId="4" applyFont="1" applyAlignment="1">
      <alignment horizontal="center"/>
    </xf>
    <xf numFmtId="164" fontId="3" fillId="0" borderId="0" xfId="2" applyNumberFormat="1" applyFont="1" applyFill="1" applyBorder="1" applyAlignment="1" applyProtection="1"/>
    <xf numFmtId="37" fontId="8" fillId="0" borderId="1" xfId="3" applyNumberFormat="1" applyFont="1" applyBorder="1" applyAlignment="1">
      <alignment horizontal="right" vertical="center"/>
    </xf>
    <xf numFmtId="37" fontId="2" fillId="0" borderId="2" xfId="3" applyNumberFormat="1" applyFont="1" applyFill="1" applyBorder="1" applyAlignment="1">
      <alignment horizontal="right"/>
    </xf>
    <xf numFmtId="0" fontId="16" fillId="0" borderId="0" xfId="4" applyFont="1" applyFill="1" applyAlignment="1">
      <alignment horizontal="center" vertical="center"/>
    </xf>
    <xf numFmtId="0" fontId="16" fillId="0" borderId="0" xfId="4" applyFont="1" applyAlignment="1">
      <alignment horizontal="center" vertical="center"/>
    </xf>
    <xf numFmtId="0" fontId="16" fillId="0" borderId="0" xfId="4" applyFont="1" applyAlignment="1">
      <alignment vertical="center"/>
    </xf>
    <xf numFmtId="0" fontId="18" fillId="0" borderId="0" xfId="5" applyNumberFormat="1" applyFont="1" applyFill="1" applyBorder="1" applyAlignment="1">
      <alignment vertical="center"/>
    </xf>
    <xf numFmtId="0" fontId="18" fillId="0" borderId="0" xfId="6" applyFont="1"/>
    <xf numFmtId="0" fontId="18" fillId="0" borderId="0" xfId="6" applyFont="1" applyAlignment="1">
      <alignment horizontal="center"/>
    </xf>
    <xf numFmtId="0" fontId="18" fillId="0" borderId="0" xfId="6" applyFont="1" applyFill="1" applyAlignment="1">
      <alignment horizont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2" fillId="0" borderId="3" xfId="1" applyFont="1" applyBorder="1"/>
    <xf numFmtId="0" fontId="3" fillId="0" borderId="4" xfId="0" applyNumberFormat="1" applyFont="1" applyFill="1" applyBorder="1" applyAlignment="1" applyProtection="1">
      <alignment horizontal="center"/>
    </xf>
    <xf numFmtId="0" fontId="4" fillId="0" borderId="5" xfId="1" applyFont="1" applyBorder="1"/>
    <xf numFmtId="0" fontId="2" fillId="0" borderId="5" xfId="0" applyFont="1" applyBorder="1"/>
    <xf numFmtId="0" fontId="5" fillId="0" borderId="5" xfId="0" applyFont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/>
    <xf numFmtId="0" fontId="9" fillId="0" borderId="5" xfId="0" applyFont="1" applyBorder="1" applyAlignment="1">
      <alignment vertical="center"/>
    </xf>
    <xf numFmtId="0" fontId="5" fillId="0" borderId="0" xfId="0" applyFont="1" applyBorder="1"/>
    <xf numFmtId="0" fontId="10" fillId="0" borderId="5" xfId="0" applyNumberFormat="1" applyFont="1" applyFill="1" applyBorder="1" applyAlignment="1" applyProtection="1">
      <alignment wrapText="1"/>
    </xf>
    <xf numFmtId="0" fontId="13" fillId="0" borderId="5" xfId="0" applyNumberFormat="1" applyFont="1" applyFill="1" applyBorder="1" applyAlignment="1" applyProtection="1">
      <alignment horizontal="left" wrapText="1" indent="2"/>
    </xf>
    <xf numFmtId="0" fontId="10" fillId="4" borderId="5" xfId="0" applyNumberFormat="1" applyFont="1" applyFill="1" applyBorder="1" applyAlignment="1" applyProtection="1">
      <alignment wrapText="1"/>
    </xf>
    <xf numFmtId="0" fontId="10" fillId="0" borderId="6" xfId="0" applyNumberFormat="1" applyFont="1" applyFill="1" applyBorder="1" applyAlignment="1" applyProtection="1">
      <alignment wrapText="1"/>
    </xf>
    <xf numFmtId="0" fontId="10" fillId="0" borderId="5" xfId="3" applyNumberFormat="1" applyFont="1" applyFill="1" applyBorder="1" applyAlignment="1" applyProtection="1">
      <alignment wrapText="1"/>
    </xf>
    <xf numFmtId="0" fontId="13" fillId="4" borderId="5" xfId="0" applyNumberFormat="1" applyFont="1" applyFill="1" applyBorder="1" applyAlignment="1" applyProtection="1">
      <alignment horizontal="left" wrapText="1" indent="2"/>
    </xf>
    <xf numFmtId="0" fontId="14" fillId="0" borderId="5" xfId="3" applyNumberFormat="1" applyFont="1" applyFill="1" applyBorder="1" applyAlignment="1" applyProtection="1">
      <alignment wrapText="1"/>
    </xf>
    <xf numFmtId="37" fontId="5" fillId="0" borderId="0" xfId="3" applyNumberFormat="1" applyFont="1" applyBorder="1" applyAlignment="1">
      <alignment horizontal="right"/>
    </xf>
    <xf numFmtId="0" fontId="12" fillId="0" borderId="5" xfId="3" applyNumberFormat="1" applyFont="1" applyFill="1" applyBorder="1" applyAlignment="1" applyProtection="1">
      <alignment wrapText="1"/>
    </xf>
    <xf numFmtId="0" fontId="14" fillId="0" borderId="7" xfId="3" applyNumberFormat="1" applyFont="1" applyFill="1" applyBorder="1" applyAlignment="1" applyProtection="1">
      <alignment wrapText="1"/>
    </xf>
    <xf numFmtId="37" fontId="5" fillId="0" borderId="8" xfId="3" applyNumberFormat="1" applyFont="1" applyBorder="1" applyAlignment="1">
      <alignment horizontal="right"/>
    </xf>
    <xf numFmtId="165" fontId="3" fillId="0" borderId="0" xfId="0" applyNumberFormat="1" applyFont="1" applyFill="1" applyBorder="1" applyAlignment="1" applyProtection="1"/>
  </cellXfs>
  <cellStyles count="7">
    <cellStyle name="Comma 10 2 2 2 2" xfId="2" xr:uid="{00000000-0005-0000-0000-000000000000}"/>
    <cellStyle name="Normal" xfId="0" builtinId="0"/>
    <cellStyle name="Normal 21 2" xfId="3" xr:uid="{00000000-0005-0000-0000-000002000000}"/>
    <cellStyle name="Normal 22 2" xfId="1" xr:uid="{00000000-0005-0000-0000-000003000000}"/>
    <cellStyle name="Normal 3" xfId="6" xr:uid="{00000000-0005-0000-0000-000004000000}"/>
    <cellStyle name="Normal_Albania_-__Income_Statement_September_2009" xfId="4" xr:uid="{00000000-0005-0000-0000-000005000000}"/>
    <cellStyle name="Normal_SHEET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OAL%202018/2021/Bilanci%202021/Pasqyra%20finaciare%20%202020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u "/>
      <sheetName val="Akt - Pasiv"/>
      <sheetName val="PASH"/>
      <sheetName val="Fluksi"/>
      <sheetName val="Kapitali"/>
      <sheetName val="Shenimet "/>
      <sheetName val="Inv aqt "/>
      <sheetName val="Inventare makina"/>
      <sheetName val="Furrnitoret "/>
      <sheetName val="Amortizimi"/>
    </sheetNames>
    <sheetDataSet>
      <sheetData sheetId="0"/>
      <sheetData sheetId="1">
        <row r="2">
          <cell r="A2" t="str">
            <v>OAL 2018</v>
          </cell>
        </row>
        <row r="3">
          <cell r="A3" t="str">
            <v>L82111011E</v>
          </cell>
        </row>
        <row r="4">
          <cell r="A4" t="str">
            <v>Leke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9"/>
  <sheetViews>
    <sheetView tabSelected="1" topLeftCell="A4" workbookViewId="0">
      <selection activeCell="H20" sqref="H20"/>
    </sheetView>
  </sheetViews>
  <sheetFormatPr defaultColWidth="9.140625" defaultRowHeight="15"/>
  <cols>
    <col min="1" max="1" width="67.28515625" style="2" customWidth="1"/>
    <col min="2" max="2" width="17" style="1" customWidth="1"/>
    <col min="3" max="3" width="17.28515625" style="1" customWidth="1"/>
    <col min="4" max="4" width="2.5703125" style="1" customWidth="1"/>
    <col min="5" max="5" width="14.140625" style="1" customWidth="1"/>
    <col min="6" max="6" width="11.5703125" style="2" bestFit="1" customWidth="1"/>
    <col min="7" max="7" width="11" style="2" bestFit="1" customWidth="1"/>
    <col min="8" max="8" width="9.5703125" style="2" bestFit="1" customWidth="1"/>
    <col min="9" max="16384" width="9.140625" style="2"/>
  </cols>
  <sheetData>
    <row r="1" spans="1:5">
      <c r="A1" s="32" t="s">
        <v>0</v>
      </c>
      <c r="B1" s="33"/>
      <c r="C1" s="33"/>
    </row>
    <row r="2" spans="1:5">
      <c r="A2" s="34" t="str">
        <f>+'[1]Akt - Pasiv'!A2</f>
        <v>OAL 2018</v>
      </c>
    </row>
    <row r="3" spans="1:5">
      <c r="A3" s="34" t="str">
        <f>+'[1]Akt - Pasiv'!A3</f>
        <v>L82111011E</v>
      </c>
    </row>
    <row r="4" spans="1:5">
      <c r="A4" s="34" t="str">
        <f>+'[1]Akt - Pasiv'!A4</f>
        <v>Leke</v>
      </c>
    </row>
    <row r="5" spans="1:5">
      <c r="A5" s="35" t="s">
        <v>1</v>
      </c>
      <c r="B5" s="2"/>
      <c r="C5" s="2"/>
      <c r="D5" s="2"/>
      <c r="E5" s="2"/>
    </row>
    <row r="6" spans="1:5" s="38" customFormat="1" ht="15" customHeight="1">
      <c r="A6" s="36"/>
      <c r="B6" s="37" t="s">
        <v>2</v>
      </c>
      <c r="C6" s="37" t="s">
        <v>2</v>
      </c>
      <c r="D6" s="3"/>
    </row>
    <row r="7" spans="1:5">
      <c r="A7" s="39"/>
      <c r="B7" s="4" t="s">
        <v>57</v>
      </c>
      <c r="C7" s="31" t="s">
        <v>57</v>
      </c>
      <c r="D7" s="3"/>
      <c r="E7" s="2"/>
    </row>
    <row r="8" spans="1:5">
      <c r="A8" s="40"/>
      <c r="B8" s="41"/>
      <c r="C8" s="41"/>
      <c r="D8" s="5"/>
      <c r="E8" s="2"/>
    </row>
    <row r="9" spans="1:5">
      <c r="A9" s="42" t="s">
        <v>3</v>
      </c>
      <c r="B9" s="6"/>
      <c r="C9" s="6"/>
      <c r="D9" s="6"/>
      <c r="E9" s="7" t="s">
        <v>4</v>
      </c>
    </row>
    <row r="10" spans="1:5">
      <c r="A10" s="43" t="s">
        <v>5</v>
      </c>
      <c r="B10" s="8">
        <v>169328198</v>
      </c>
      <c r="C10" s="8">
        <v>121963511</v>
      </c>
      <c r="D10" s="6"/>
      <c r="E10" s="9" t="s">
        <v>6</v>
      </c>
    </row>
    <row r="11" spans="1:5">
      <c r="A11" s="43" t="s">
        <v>7</v>
      </c>
      <c r="B11" s="8"/>
      <c r="C11" s="8"/>
      <c r="D11" s="6"/>
      <c r="E11" s="9" t="s">
        <v>8</v>
      </c>
    </row>
    <row r="12" spans="1:5">
      <c r="A12" s="43" t="s">
        <v>9</v>
      </c>
      <c r="B12" s="8"/>
      <c r="C12" s="8"/>
      <c r="D12" s="6"/>
      <c r="E12" s="9" t="s">
        <v>8</v>
      </c>
    </row>
    <row r="13" spans="1:5">
      <c r="A13" s="43" t="s">
        <v>10</v>
      </c>
      <c r="B13" s="8"/>
      <c r="C13" s="8"/>
      <c r="D13" s="6"/>
      <c r="E13" s="9" t="s">
        <v>8</v>
      </c>
    </row>
    <row r="14" spans="1:5">
      <c r="A14" s="43" t="s">
        <v>11</v>
      </c>
      <c r="B14" s="8">
        <v>10667</v>
      </c>
      <c r="C14" s="8"/>
      <c r="D14" s="6"/>
      <c r="E14" s="9" t="s">
        <v>12</v>
      </c>
    </row>
    <row r="15" spans="1:5" ht="29.25">
      <c r="A15" s="42" t="s">
        <v>13</v>
      </c>
      <c r="B15" s="8"/>
      <c r="C15" s="8"/>
      <c r="D15" s="6"/>
      <c r="E15" s="2"/>
    </row>
    <row r="16" spans="1:5" ht="29.25">
      <c r="A16" s="42" t="s">
        <v>14</v>
      </c>
      <c r="B16" s="8"/>
      <c r="C16" s="8"/>
      <c r="D16" s="6"/>
      <c r="E16" s="2"/>
    </row>
    <row r="17" spans="1:5">
      <c r="A17" s="42" t="s">
        <v>15</v>
      </c>
      <c r="B17" s="8"/>
      <c r="C17" s="8"/>
      <c r="D17" s="6"/>
      <c r="E17" s="2"/>
    </row>
    <row r="18" spans="1:5">
      <c r="A18" s="42" t="s">
        <v>16</v>
      </c>
      <c r="B18" s="6"/>
      <c r="C18" s="6"/>
      <c r="D18" s="6"/>
      <c r="E18" s="2"/>
    </row>
    <row r="19" spans="1:5">
      <c r="A19" s="43" t="s">
        <v>16</v>
      </c>
      <c r="B19" s="8">
        <v>-160536888</v>
      </c>
      <c r="C19" s="8">
        <v>-116960158</v>
      </c>
      <c r="D19" s="6"/>
      <c r="E19" s="10"/>
    </row>
    <row r="20" spans="1:5">
      <c r="A20" s="43" t="s">
        <v>17</v>
      </c>
      <c r="B20" s="8">
        <v>-1082191</v>
      </c>
      <c r="C20" s="8">
        <v>-429863</v>
      </c>
      <c r="D20" s="6"/>
      <c r="E20" s="2"/>
    </row>
    <row r="21" spans="1:5">
      <c r="A21" s="42" t="s">
        <v>18</v>
      </c>
      <c r="B21" s="6"/>
      <c r="C21" s="6"/>
      <c r="D21" s="6"/>
      <c r="E21" s="2"/>
    </row>
    <row r="22" spans="1:5">
      <c r="A22" s="43" t="s">
        <v>19</v>
      </c>
      <c r="B22" s="8">
        <v>-2578636</v>
      </c>
      <c r="C22" s="8">
        <v>-869090</v>
      </c>
      <c r="D22" s="6"/>
      <c r="E22" s="2"/>
    </row>
    <row r="23" spans="1:5">
      <c r="A23" s="43" t="s">
        <v>20</v>
      </c>
      <c r="B23" s="8">
        <v>-435432</v>
      </c>
      <c r="C23" s="8">
        <v>-148463</v>
      </c>
      <c r="D23" s="6"/>
      <c r="E23" s="10"/>
    </row>
    <row r="24" spans="1:5">
      <c r="A24" s="43" t="s">
        <v>21</v>
      </c>
      <c r="B24" s="8"/>
      <c r="C24" s="8"/>
      <c r="D24" s="6"/>
      <c r="E24" s="10"/>
    </row>
    <row r="25" spans="1:5">
      <c r="A25" s="42" t="s">
        <v>22</v>
      </c>
      <c r="B25" s="8"/>
      <c r="C25" s="8"/>
      <c r="D25" s="6"/>
      <c r="E25" s="10"/>
    </row>
    <row r="26" spans="1:5">
      <c r="A26" s="42" t="s">
        <v>23</v>
      </c>
      <c r="B26" s="8">
        <v>-163752</v>
      </c>
      <c r="C26" s="8">
        <v>-147809</v>
      </c>
      <c r="D26" s="6"/>
      <c r="E26" s="2"/>
    </row>
    <row r="27" spans="1:5">
      <c r="A27" s="42" t="s">
        <v>24</v>
      </c>
      <c r="B27" s="8">
        <v>-821038</v>
      </c>
      <c r="C27" s="8">
        <v>-999991</v>
      </c>
      <c r="D27" s="6"/>
      <c r="E27" s="2"/>
    </row>
    <row r="28" spans="1:5">
      <c r="A28" s="42" t="s">
        <v>25</v>
      </c>
      <c r="B28" s="6"/>
      <c r="C28" s="6"/>
      <c r="D28" s="6"/>
      <c r="E28" s="2"/>
    </row>
    <row r="29" spans="1:5">
      <c r="A29" s="43" t="s">
        <v>26</v>
      </c>
      <c r="B29" s="8"/>
      <c r="C29" s="8"/>
      <c r="D29" s="6"/>
      <c r="E29" s="2"/>
    </row>
    <row r="30" spans="1:5">
      <c r="A30" s="43" t="s">
        <v>27</v>
      </c>
      <c r="B30" s="8"/>
      <c r="C30" s="8"/>
      <c r="D30" s="6"/>
      <c r="E30" s="10"/>
    </row>
    <row r="31" spans="1:5" ht="30">
      <c r="A31" s="43" t="s">
        <v>28</v>
      </c>
      <c r="B31" s="8"/>
      <c r="C31" s="8"/>
      <c r="D31" s="6"/>
      <c r="E31" s="2"/>
    </row>
    <row r="32" spans="1:5" ht="30">
      <c r="A32" s="43" t="s">
        <v>29</v>
      </c>
      <c r="B32" s="8"/>
      <c r="C32" s="8"/>
      <c r="D32" s="6"/>
      <c r="E32" s="2"/>
    </row>
    <row r="33" spans="1:7" ht="30">
      <c r="A33" s="43" t="s">
        <v>30</v>
      </c>
      <c r="B33" s="8"/>
      <c r="C33" s="8"/>
      <c r="D33" s="6"/>
      <c r="E33" s="2"/>
      <c r="F33" s="10"/>
    </row>
    <row r="34" spans="1:7" ht="30">
      <c r="A34" s="43" t="s">
        <v>31</v>
      </c>
      <c r="B34" s="8">
        <v>14392</v>
      </c>
      <c r="C34" s="8">
        <v>24</v>
      </c>
      <c r="D34" s="6"/>
      <c r="E34" s="2"/>
    </row>
    <row r="35" spans="1:7" ht="29.25">
      <c r="A35" s="42" t="s">
        <v>32</v>
      </c>
      <c r="B35" s="8"/>
      <c r="C35" s="8"/>
      <c r="D35" s="6"/>
      <c r="E35" s="2"/>
    </row>
    <row r="36" spans="1:7">
      <c r="A36" s="42" t="s">
        <v>33</v>
      </c>
      <c r="B36" s="6"/>
      <c r="C36" s="6"/>
      <c r="D36" s="6"/>
      <c r="E36" s="2"/>
    </row>
    <row r="37" spans="1:7">
      <c r="A37" s="43" t="s">
        <v>34</v>
      </c>
      <c r="B37" s="8"/>
      <c r="C37" s="8"/>
      <c r="D37" s="6"/>
      <c r="E37" s="2"/>
    </row>
    <row r="38" spans="1:7" ht="30">
      <c r="A38" s="43" t="s">
        <v>35</v>
      </c>
      <c r="B38" s="8"/>
      <c r="C38" s="8"/>
      <c r="D38" s="6"/>
      <c r="E38" s="2"/>
    </row>
    <row r="39" spans="1:7">
      <c r="A39" s="43" t="s">
        <v>36</v>
      </c>
      <c r="B39" s="8">
        <v>-1284</v>
      </c>
      <c r="C39" s="8"/>
      <c r="D39" s="6"/>
      <c r="E39" s="2"/>
    </row>
    <row r="40" spans="1:7">
      <c r="A40" s="42" t="s">
        <v>37</v>
      </c>
      <c r="B40" s="8"/>
      <c r="C40" s="8"/>
      <c r="D40" s="6"/>
      <c r="E40" s="2"/>
    </row>
    <row r="41" spans="1:7">
      <c r="A41" s="44" t="s">
        <v>38</v>
      </c>
      <c r="B41" s="8"/>
      <c r="C41" s="8"/>
      <c r="D41" s="6"/>
      <c r="E41" s="2"/>
    </row>
    <row r="42" spans="1:7">
      <c r="A42" s="42" t="s">
        <v>39</v>
      </c>
      <c r="B42" s="11">
        <f>+B10+B14+B19+B20+B22+B23+B26+B27+B34+B39</f>
        <v>3734036</v>
      </c>
      <c r="C42" s="11">
        <v>2408161</v>
      </c>
      <c r="D42" s="13"/>
      <c r="E42" s="10"/>
      <c r="F42" s="10"/>
      <c r="G42" s="10"/>
    </row>
    <row r="43" spans="1:7">
      <c r="A43" s="42" t="s">
        <v>40</v>
      </c>
      <c r="B43" s="12"/>
      <c r="C43" s="12"/>
      <c r="D43" s="13"/>
      <c r="E43" s="2"/>
      <c r="F43" s="10"/>
    </row>
    <row r="44" spans="1:7">
      <c r="A44" s="43" t="s">
        <v>41</v>
      </c>
      <c r="B44" s="8">
        <v>-560105</v>
      </c>
      <c r="C44" s="8">
        <v>-362834</v>
      </c>
      <c r="D44" s="6"/>
      <c r="E44" s="2"/>
      <c r="F44" s="10"/>
    </row>
    <row r="45" spans="1:7">
      <c r="A45" s="43" t="s">
        <v>42</v>
      </c>
      <c r="B45" s="8"/>
      <c r="C45" s="8"/>
      <c r="D45" s="6"/>
      <c r="E45" s="2"/>
    </row>
    <row r="46" spans="1:7">
      <c r="A46" s="43" t="s">
        <v>43</v>
      </c>
      <c r="B46" s="8"/>
      <c r="C46" s="8"/>
      <c r="D46" s="6"/>
      <c r="E46" s="10"/>
    </row>
    <row r="47" spans="1:7">
      <c r="A47" s="42" t="s">
        <v>44</v>
      </c>
      <c r="B47" s="14">
        <f>SUM(B42:B46)</f>
        <v>3173931</v>
      </c>
      <c r="C47" s="14">
        <v>2045327</v>
      </c>
      <c r="D47" s="13"/>
      <c r="E47" s="2"/>
    </row>
    <row r="48" spans="1:7" ht="15.75" thickBot="1">
      <c r="A48" s="45"/>
      <c r="B48" s="15"/>
      <c r="C48" s="15"/>
      <c r="D48" s="16"/>
      <c r="E48" s="2"/>
    </row>
    <row r="49" spans="1:5" ht="15.75" thickTop="1">
      <c r="A49" s="46" t="s">
        <v>45</v>
      </c>
      <c r="B49" s="17"/>
      <c r="C49" s="17"/>
      <c r="D49" s="16"/>
      <c r="E49" s="2"/>
    </row>
    <row r="50" spans="1:5">
      <c r="A50" s="43" t="s">
        <v>46</v>
      </c>
      <c r="B50" s="18"/>
      <c r="C50" s="18"/>
      <c r="D50" s="6"/>
      <c r="E50" s="2"/>
    </row>
    <row r="51" spans="1:5">
      <c r="A51" s="43" t="s">
        <v>47</v>
      </c>
      <c r="B51" s="18"/>
      <c r="C51" s="18"/>
      <c r="D51" s="6"/>
      <c r="E51" s="2"/>
    </row>
    <row r="52" spans="1:5" ht="30">
      <c r="A52" s="43" t="s">
        <v>48</v>
      </c>
      <c r="B52" s="18"/>
      <c r="C52" s="18"/>
      <c r="D52" s="5"/>
      <c r="E52" s="2"/>
    </row>
    <row r="53" spans="1:5">
      <c r="A53" s="43" t="s">
        <v>49</v>
      </c>
      <c r="B53" s="18"/>
      <c r="C53" s="18"/>
      <c r="D53" s="19"/>
      <c r="E53" s="20"/>
    </row>
    <row r="54" spans="1:5">
      <c r="A54" s="47" t="s">
        <v>50</v>
      </c>
      <c r="B54" s="18"/>
      <c r="C54" s="18"/>
      <c r="D54" s="21"/>
      <c r="E54" s="20"/>
    </row>
    <row r="55" spans="1:5" ht="29.25">
      <c r="A55" s="46" t="s">
        <v>51</v>
      </c>
      <c r="B55" s="22">
        <f>SUM(B50:B54)</f>
        <v>0</v>
      </c>
      <c r="C55" s="22">
        <v>0</v>
      </c>
      <c r="D55" s="19"/>
      <c r="E55" s="20"/>
    </row>
    <row r="56" spans="1:5">
      <c r="A56" s="48"/>
      <c r="B56" s="49"/>
      <c r="C56" s="49"/>
      <c r="D56" s="19"/>
      <c r="E56" s="20"/>
    </row>
    <row r="57" spans="1:5" ht="15.75" thickBot="1">
      <c r="A57" s="46" t="s">
        <v>52</v>
      </c>
      <c r="B57" s="23">
        <f>B47+B55</f>
        <v>3173931</v>
      </c>
      <c r="C57" s="23">
        <f>C47+C55</f>
        <v>2045327</v>
      </c>
      <c r="D57" s="19"/>
      <c r="E57" s="20"/>
    </row>
    <row r="58" spans="1:5" ht="15.75" thickTop="1">
      <c r="A58" s="48"/>
      <c r="B58" s="49"/>
      <c r="C58" s="49"/>
      <c r="D58" s="19"/>
      <c r="E58" s="20"/>
    </row>
    <row r="59" spans="1:5">
      <c r="A59" s="50" t="s">
        <v>53</v>
      </c>
      <c r="B59" s="49"/>
      <c r="C59" s="49"/>
      <c r="D59" s="24"/>
      <c r="E59" s="25"/>
    </row>
    <row r="60" spans="1:5">
      <c r="A60" s="48" t="s">
        <v>54</v>
      </c>
      <c r="B60" s="49"/>
      <c r="C60" s="49"/>
      <c r="D60" s="24"/>
      <c r="E60" s="25"/>
    </row>
    <row r="61" spans="1:5" ht="15.75" thickBot="1">
      <c r="A61" s="51" t="s">
        <v>55</v>
      </c>
      <c r="B61" s="52"/>
      <c r="C61" s="52"/>
      <c r="D61" s="24"/>
      <c r="E61" s="25"/>
    </row>
    <row r="62" spans="1:5">
      <c r="A62" s="26"/>
      <c r="B62" s="25"/>
      <c r="C62" s="25"/>
      <c r="D62" s="24"/>
      <c r="E62" s="25"/>
    </row>
    <row r="63" spans="1:5">
      <c r="A63" s="26"/>
      <c r="B63" s="25"/>
      <c r="C63" s="25"/>
      <c r="D63" s="24"/>
      <c r="E63" s="25"/>
    </row>
    <row r="64" spans="1:5">
      <c r="A64" s="27" t="s">
        <v>56</v>
      </c>
      <c r="B64" s="25"/>
      <c r="C64" s="25"/>
      <c r="D64" s="24"/>
      <c r="E64" s="25"/>
    </row>
    <row r="65" spans="1:5">
      <c r="A65" s="28"/>
      <c r="B65" s="29"/>
      <c r="C65" s="29"/>
      <c r="D65" s="30"/>
      <c r="E65" s="29"/>
    </row>
    <row r="66" spans="1:5">
      <c r="B66" s="53"/>
      <c r="C66" s="2"/>
    </row>
    <row r="67" spans="1:5">
      <c r="B67" s="2"/>
      <c r="C67" s="2"/>
    </row>
    <row r="68" spans="1:5">
      <c r="B68" s="2"/>
      <c r="C68" s="2"/>
    </row>
    <row r="69" spans="1:5">
      <c r="B69" s="2"/>
      <c r="C6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2022-07-23T12:46:08Z</dcterms:modified>
</cp:coreProperties>
</file>