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320" windowHeight="11445" tabRatio="705"/>
  </bookViews>
  <sheets>
    <sheet name="TE ARDHURAT DHE SHPENZIMET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4"/>
  <c r="B15"/>
  <c r="C23"/>
  <c r="C12"/>
  <c r="C17" s="1"/>
  <c r="C25" s="1"/>
  <c r="C27" s="1"/>
  <c r="B23"/>
  <c r="B12"/>
  <c r="B17" s="1"/>
  <c r="N15"/>
  <c r="M26"/>
  <c r="M6"/>
  <c r="M21"/>
  <c r="M7"/>
  <c r="N13"/>
  <c r="M19"/>
  <c r="M16"/>
  <c r="N22"/>
  <c r="N18"/>
  <c r="M10"/>
  <c r="M8"/>
  <c r="N17"/>
  <c r="M15"/>
  <c r="N26"/>
  <c r="N24"/>
  <c r="N10"/>
  <c r="M13"/>
  <c r="M11"/>
  <c r="M14"/>
  <c r="N8"/>
  <c r="M27"/>
  <c r="N19"/>
  <c r="M12"/>
  <c r="N25"/>
  <c r="N7"/>
  <c r="M9"/>
  <c r="N16"/>
  <c r="M23"/>
  <c r="M22"/>
  <c r="M24"/>
  <c r="M25"/>
  <c r="N14"/>
  <c r="N12"/>
  <c r="N6"/>
  <c r="N20"/>
  <c r="N9"/>
  <c r="N21"/>
  <c r="N27"/>
  <c r="N11"/>
  <c r="M17"/>
  <c r="N23"/>
  <c r="M18"/>
  <c r="M20"/>
  <c r="B25" l="1"/>
  <c r="B27" s="1"/>
</calcChain>
</file>

<file path=xl/sharedStrings.xml><?xml version="1.0" encoding="utf-8"?>
<sst xmlns="http://schemas.openxmlformats.org/spreadsheetml/2006/main" count="30" uniqueCount="29">
  <si>
    <t>Periudha</t>
  </si>
  <si>
    <t>Shuma</t>
  </si>
  <si>
    <t>Raportuese 2019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</si>
  <si>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</si>
  <si>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</si>
  <si>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</si>
  <si>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</si>
  <si>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</si>
  <si>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</si>
  <si>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</si>
  <si>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</si>
  <si>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</si>
  <si>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</si>
  <si>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</si>
  <si>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</si>
  <si>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</si>
  <si>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</si>
  <si>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</si>
  <si>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</si>
  <si>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</si>
  <si>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</si>
  <si>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</si>
  <si>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</si>
  <si>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</si>
  <si>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</si>
  <si>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</si>
  <si>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Raportuese 2020</t>
  </si>
  <si>
    <t>MELODY BAR</t>
  </si>
  <si>
    <t>L81505027Q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</si>
</sst>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2" fillId="3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9" fillId="0" borderId="0" xfId="2" applyNumberFormat="1" applyFont="1" applyBorder="1" applyAlignment="1">
      <alignment vertical="center"/>
    </xf>
    <xf numFmtId="0" fontId="10" fillId="0" borderId="0" xfId="0" applyFont="1"/>
    <xf numFmtId="0" fontId="10" fillId="0" borderId="0" xfId="0" applyFont="1" applyBorder="1"/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indent="3"/>
    </xf>
    <xf numFmtId="0" fontId="11" fillId="0" borderId="0" xfId="0" applyFont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" fontId="9" fillId="0" borderId="2" xfId="0" applyNumberFormat="1" applyFont="1" applyFill="1" applyBorder="1" applyAlignment="1">
      <alignment vertical="center"/>
    </xf>
    <xf numFmtId="0" fontId="14" fillId="0" borderId="0" xfId="0" applyFont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A33" sqref="A33"/>
    </sheetView>
  </sheetViews>
  <sheetFormatPr defaultRowHeight="15"/>
  <cols>
    <col min="1" max="1" width="69.85546875" customWidth="1"/>
    <col min="2" max="2" width="20.85546875" customWidth="1"/>
    <col min="3" max="3" width="21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4" t="s">
        <v>27</v>
      </c>
    </row>
    <row r="2" spans="1:14">
      <c r="A2" s="4" t="s">
        <v>28</v>
      </c>
      <c r="M2" t="s">
        <v>3</v>
      </c>
      <c r="N2" s="5" t="s">
        <v>4</v>
      </c>
    </row>
    <row r="3" spans="1:14" ht="15" customHeight="1">
      <c r="A3" s="27" t="s">
        <v>5</v>
      </c>
      <c r="B3" s="3" t="s">
        <v>0</v>
      </c>
      <c r="C3" s="3" t="s">
        <v>0</v>
      </c>
    </row>
    <row r="4" spans="1:14" ht="15" customHeight="1">
      <c r="A4" s="28"/>
      <c r="B4" s="3" t="s">
        <v>26</v>
      </c>
      <c r="C4" s="3" t="s">
        <v>2</v>
      </c>
    </row>
    <row r="5" spans="1:14">
      <c r="A5" s="6" t="s">
        <v>6</v>
      </c>
      <c r="B5" s="2"/>
      <c r="C5" s="2"/>
    </row>
    <row r="6" spans="1:14">
      <c r="A6" s="7" t="s">
        <v>7</v>
      </c>
      <c r="B6" s="8">
        <f>7611031+13350000</f>
        <v>20961031</v>
      </c>
      <c r="C6" s="8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8</v>
      </c>
      <c r="B7" s="9"/>
      <c r="C7" s="9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9</v>
      </c>
      <c r="B8" s="10"/>
      <c r="C8" s="1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10</v>
      </c>
      <c r="B9" s="10"/>
      <c r="C9" s="10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11</v>
      </c>
      <c r="B10" s="11">
        <v>-2086951</v>
      </c>
      <c r="C10" s="1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12</v>
      </c>
      <c r="B11" s="11">
        <v>0</v>
      </c>
      <c r="C11" s="1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12">
        <f>SUM(B13:B14)</f>
        <v>-2474121</v>
      </c>
      <c r="C12" s="12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14</v>
      </c>
      <c r="B13" s="11">
        <v>0</v>
      </c>
      <c r="C13" s="1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15</v>
      </c>
      <c r="B14" s="11">
        <f>-1970408-503713</f>
        <v>-2474121</v>
      </c>
      <c r="C14" s="1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16</v>
      </c>
      <c r="B15" s="11">
        <f>-14382843-728094</f>
        <v>-15110937</v>
      </c>
      <c r="C15" s="1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17</v>
      </c>
      <c r="B16" s="11">
        <v>-4778336</v>
      </c>
      <c r="C16" s="1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4" t="s">
        <v>18</v>
      </c>
      <c r="B17" s="15">
        <f>SUM(B6:B12,B15:B16)</f>
        <v>-3489314</v>
      </c>
      <c r="C17" s="15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>
      <c r="A19" s="17" t="s">
        <v>19</v>
      </c>
      <c r="B19" s="18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19" t="s">
        <v>20</v>
      </c>
      <c r="B20" s="20"/>
      <c r="C20" s="2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21</v>
      </c>
      <c r="B21" s="20">
        <v>0</v>
      </c>
      <c r="C21" s="20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22</v>
      </c>
      <c r="B22" s="20">
        <v>287307</v>
      </c>
      <c r="C22" s="20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" t="s">
        <v>1</v>
      </c>
      <c r="B23" s="15">
        <f>B20+B21+B22</f>
        <v>287307</v>
      </c>
      <c r="C23" s="15">
        <f>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1"/>
      <c r="B24" s="22"/>
      <c r="C24" s="22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1" t="s">
        <v>23</v>
      </c>
      <c r="B25" s="23">
        <f>B17+B23</f>
        <v>-3202007</v>
      </c>
      <c r="C25" s="23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24" t="s">
        <v>24</v>
      </c>
      <c r="B26" s="20"/>
      <c r="C26" s="20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1" t="s">
        <v>25</v>
      </c>
      <c r="B27" s="25">
        <f>B25-B26</f>
        <v>-3202007</v>
      </c>
      <c r="C27" s="25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2"/>
      <c r="B28" s="26"/>
      <c r="C28" s="26"/>
    </row>
    <row r="29" spans="1:14">
      <c r="A29" s="2"/>
      <c r="B29" s="26"/>
      <c r="C29" s="26"/>
    </row>
    <row r="30" spans="1:14">
      <c r="A30" s="2"/>
      <c r="B30" s="2"/>
      <c r="C30" s="2"/>
    </row>
  </sheetData>
  <mergeCells count="1">
    <mergeCell ref="A3:A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 ARDHURAT DHE SHPENZIMET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2021-03-29T14:13:37Z</cp:lastPrinted>
  <dcterms:created xsi:type="dcterms:W3CDTF">2016-08-04T12:40:37Z</dcterms:created>
  <dcterms:modified xsi:type="dcterms:W3CDTF">2021-07-19T10:07:40Z</dcterms:modified>
</cp:coreProperties>
</file>