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dorues\Desktop\share\BILANCE 2019\Fiks per dorezim 2019\"/>
    </mc:Choice>
  </mc:AlternateContent>
  <bookViews>
    <workbookView xWindow="0" yWindow="0" windowWidth="25440" windowHeight="10860"/>
  </bookViews>
  <sheets>
    <sheet name="PASH-sipas natyres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7" i="1"/>
  <c r="C23" i="1"/>
  <c r="C25" i="1"/>
  <c r="C26" i="1"/>
  <c r="B12" i="1"/>
  <c r="B17" i="1"/>
  <c r="B23" i="1"/>
  <c r="B25" i="1"/>
  <c r="C27" i="1"/>
  <c r="B27" i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<sst xmlns="http://schemas.openxmlformats.org/spreadsheetml/2006/main" count="28" uniqueCount="27">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</sst>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2" fillId="2" borderId="0" xfId="1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12" fillId="2" borderId="2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2.8554687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6" t="s">
        <v>25</v>
      </c>
    </row>
    <row r="2" spans="1:14" ht="15" customHeight="1" x14ac:dyDescent="0.25">
      <c r="A2" s="26" t="s">
        <v>24</v>
      </c>
      <c r="B2" s="15" t="s">
        <v>23</v>
      </c>
      <c r="C2" s="15" t="s">
        <v>23</v>
      </c>
    </row>
    <row r="3" spans="1:14" ht="15" customHeight="1" x14ac:dyDescent="0.25">
      <c r="A3" s="27"/>
      <c r="B3" s="15" t="s">
        <v>22</v>
      </c>
      <c r="C3" s="15" t="s">
        <v>21</v>
      </c>
    </row>
    <row r="4" spans="1:14" x14ac:dyDescent="0.25">
      <c r="A4" s="14" t="s">
        <v>20</v>
      </c>
      <c r="B4" s="1"/>
      <c r="C4" s="1"/>
    </row>
    <row r="5" spans="1:14" x14ac:dyDescent="0.25">
      <c r="B5" s="13"/>
      <c r="C5" s="1"/>
    </row>
    <row r="6" spans="1:14" x14ac:dyDescent="0.25">
      <c r="A6" s="7" t="s">
        <v>19</v>
      </c>
      <c r="B6" s="17">
        <v>1631625</v>
      </c>
      <c r="C6" s="18">
        <v>824660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7" t="s">
        <v>15</v>
      </c>
      <c r="B10" s="19">
        <v>-1388688</v>
      </c>
      <c r="C10" s="1">
        <v>-703246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7" t="s">
        <v>14</v>
      </c>
      <c r="B11" s="19">
        <v>-5460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7" t="s">
        <v>13</v>
      </c>
      <c r="B12" s="20">
        <f>SUM(B13:B14)</f>
        <v>-819234</v>
      </c>
      <c r="C12" s="21">
        <f>SUM(C13:C14)</f>
        <v>-48713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2" t="s">
        <v>12</v>
      </c>
      <c r="B13" s="19">
        <v>-702000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2" t="s">
        <v>11</v>
      </c>
      <c r="B14" s="19">
        <v>-117234</v>
      </c>
      <c r="C14" s="1">
        <v>-48713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7" t="s">
        <v>10</v>
      </c>
      <c r="B15" s="11">
        <v>-214120</v>
      </c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7" t="s">
        <v>9</v>
      </c>
      <c r="B16" s="11">
        <v>-314834</v>
      </c>
      <c r="C16" s="1">
        <v>-35821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8" t="s">
        <v>8</v>
      </c>
      <c r="B17" s="22">
        <f>SUM(B6:B12,B15:B16)</f>
        <v>-1110711</v>
      </c>
      <c r="C17" s="22">
        <f>SUM(C6:C12,C15:C16)</f>
        <v>36880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5"/>
      <c r="B18" s="10"/>
      <c r="C18" s="10"/>
      <c r="M18" t="e">
        <f t="shared" ca="1" si="0"/>
        <v>#NAME?</v>
      </c>
      <c r="N18" t="e">
        <f t="shared" ca="1" si="1"/>
        <v>#NAME?</v>
      </c>
    </row>
    <row r="19" spans="1:14" x14ac:dyDescent="0.25">
      <c r="A19" s="9" t="s">
        <v>7</v>
      </c>
      <c r="B19" s="8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6" t="s">
        <v>6</v>
      </c>
      <c r="B20" s="8">
        <v>11</v>
      </c>
      <c r="C20" s="8">
        <v>11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7" t="s">
        <v>5</v>
      </c>
      <c r="B21" s="6">
        <v>0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7" t="s">
        <v>4</v>
      </c>
      <c r="B22" s="6">
        <v>-2926</v>
      </c>
      <c r="C22" s="1">
        <v>2789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5" t="s">
        <v>3</v>
      </c>
      <c r="B23" s="23">
        <f>SUM(B20:B22)</f>
        <v>-2915</v>
      </c>
      <c r="C23" s="23">
        <f>SUM(C20:C22)</f>
        <v>2800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4">
        <f>B17+B23</f>
        <v>-1113626</v>
      </c>
      <c r="C25" s="24">
        <f>C17+C23</f>
        <v>39680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0</v>
      </c>
      <c r="C26" s="3">
        <f>C25*15%</f>
        <v>5952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5">
        <f>B25-B26</f>
        <v>-1113626</v>
      </c>
      <c r="C27" s="25">
        <f>C25-C26</f>
        <v>33728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2020-07-17T11:48:43Z</dcterms:modified>
</cp:coreProperties>
</file>