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020" windowHeight="1072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/>
  <c r="C12" i="1"/>
  <c r="B17" i="1"/>
  <c r="B25" i="1" s="1"/>
  <c r="B27" i="1" s="1"/>
  <c r="C17" i="1"/>
  <c r="C25" i="1" s="1"/>
  <c r="C27" i="1" s="1"/>
  <c r="K6" i="1" l="1"/>
  <c r="K14" i="1"/>
  <c r="L25" i="1"/>
  <c r="L17" i="1"/>
  <c r="K15" i="1"/>
  <c r="L8" i="1"/>
  <c r="L26" i="1"/>
  <c r="K19" i="1"/>
  <c r="L12" i="1"/>
  <c r="L27" i="1"/>
  <c r="K20" i="1"/>
  <c r="L6" i="1"/>
  <c r="K17" i="1"/>
  <c r="L7" i="1"/>
  <c r="L21" i="1"/>
  <c r="K18" i="1"/>
  <c r="L15" i="1"/>
  <c r="K9" i="1"/>
  <c r="K23" i="1"/>
  <c r="L16" i="1"/>
  <c r="L10" i="1"/>
  <c r="K24" i="1"/>
  <c r="K7" i="1"/>
  <c r="K21" i="1"/>
  <c r="L11" i="1"/>
  <c r="L24" i="1"/>
  <c r="K22" i="1"/>
  <c r="L18" i="1"/>
  <c r="K12" i="1"/>
  <c r="K27" i="1"/>
  <c r="L19" i="1"/>
  <c r="K10" i="1"/>
  <c r="L13" i="1"/>
  <c r="K11" i="1"/>
  <c r="K25" i="1"/>
  <c r="L14" i="1"/>
  <c r="K8" i="1"/>
  <c r="K26" i="1"/>
  <c r="L22" i="1"/>
  <c r="K16" i="1"/>
  <c r="L9" i="1"/>
  <c r="L23" i="1"/>
  <c r="K13" i="1"/>
  <c r="L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<sst xmlns="http://schemas.openxmlformats.org/spreadsheetml/2006/main" count="28" uniqueCount="27">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</sst>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2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tabSelected="1" topLeftCell="A16" workbookViewId="0">
      <selection activeCell="I11" sqref="I11"/>
    </sheetView>
  </sheetViews>
  <sheetFormatPr defaultRowHeight="14.5" x14ac:dyDescent="0.35"/>
  <cols>
    <col min="1" max="1" width="72.36328125" customWidth="1"/>
    <col min="2" max="2" width="10.453125" bestFit="1" customWidth="1"/>
    <col min="3" max="3" width="12" bestFit="1" customWidth="1"/>
    <col min="5" max="5" width="8.54296875" customWidth="1"/>
    <col min="9" max="9" width="12.08984375" customWidth="1"/>
    <col min="10" max="10" width="3" bestFit="1" customWidth="1"/>
    <col min="11" max="11" width="24.6328125" bestFit="1" customWidth="1"/>
    <col min="12" max="12" width="26.08984375" bestFit="1" customWidth="1"/>
  </cols>
  <sheetData>
    <row r="1" spans="1:12" x14ac:dyDescent="0.35">
      <c r="K1" t="s">
        <v>26</v>
      </c>
      <c r="L1" s="16" t="s">
        <v>25</v>
      </c>
    </row>
    <row r="2" spans="1:12" ht="15" customHeight="1" x14ac:dyDescent="0.35">
      <c r="A2" s="17" t="s">
        <v>24</v>
      </c>
      <c r="B2" s="15" t="s">
        <v>23</v>
      </c>
      <c r="C2" s="15" t="s">
        <v>23</v>
      </c>
    </row>
    <row r="3" spans="1:12" ht="15" customHeight="1" x14ac:dyDescent="0.35">
      <c r="A3" s="18"/>
      <c r="B3" s="15" t="s">
        <v>22</v>
      </c>
      <c r="C3" s="15" t="s">
        <v>21</v>
      </c>
    </row>
    <row r="4" spans="1:12" x14ac:dyDescent="0.35">
      <c r="A4" s="14" t="s">
        <v>20</v>
      </c>
      <c r="B4" s="1"/>
      <c r="C4" s="1"/>
    </row>
    <row r="5" spans="1:12" x14ac:dyDescent="0.35">
      <c r="B5" s="19"/>
      <c r="C5" s="20"/>
    </row>
    <row r="6" spans="1:12" x14ac:dyDescent="0.35">
      <c r="A6" s="9" t="s">
        <v>19</v>
      </c>
      <c r="B6" s="21">
        <v>13199855</v>
      </c>
      <c r="C6" s="20">
        <v>13886447</v>
      </c>
      <c r="J6">
        <v>1</v>
      </c>
      <c r="K6" t="e">
        <f ca="1">CONCATENATE("PR-",PullFirstLetters(SUBSTITUTE(SUBSTITUTE(SUBSTITUTE(SUBSTITUTE(SUBSTITUTE(A6, "/", ""), ":", ""), "(", ""), ")", ""), ",", "")  ),"-")&amp;TEXT(J6,"000")</f>
        <v>#NAME?</v>
      </c>
      <c r="L6" t="e">
        <f ca="1">CONCATENATE("PPA-",PullFirstLetters(SUBSTITUTE(SUBSTITUTE(SUBSTITUTE(SUBSTITUTE(SUBSTITUTE(A6, "/", ""), ":", ""), "(", ""), ")", ""), ",", "")  ),"-")&amp;TEXT(J6,"000")</f>
        <v>#NAME?</v>
      </c>
    </row>
    <row r="7" spans="1:12" x14ac:dyDescent="0.35">
      <c r="A7" s="9" t="s">
        <v>18</v>
      </c>
      <c r="B7" s="20">
        <v>65000</v>
      </c>
      <c r="C7" s="20"/>
      <c r="J7">
        <v>2</v>
      </c>
      <c r="K7" t="e">
        <f ca="1">CONCATENATE("PR-",PullFirstLetters(SUBSTITUTE(SUBSTITUTE(SUBSTITUTE(SUBSTITUTE(SUBSTITUTE(A7, "/", ""), ":", ""), "(", ""), ")", ""), ",", "")  ),"-")&amp;TEXT(J7,"000")</f>
        <v>#NAME?</v>
      </c>
      <c r="L7" t="e">
        <f ca="1">CONCATENATE("PPA-",PullFirstLetters(SUBSTITUTE(SUBSTITUTE(SUBSTITUTE(SUBSTITUTE(SUBSTITUTE(A7, "/", ""), ":", ""), "(", ""), ")", ""), ",", "")  ),"-")&amp;TEXT(J7,"000")</f>
        <v>#NAME?</v>
      </c>
    </row>
    <row r="8" spans="1:12" x14ac:dyDescent="0.35">
      <c r="A8" s="9" t="s">
        <v>17</v>
      </c>
      <c r="B8" s="20"/>
      <c r="C8" s="20"/>
      <c r="J8">
        <v>3</v>
      </c>
      <c r="K8" t="e">
        <f ca="1">CONCATENATE("PR-",PullFirstLetters(SUBSTITUTE(SUBSTITUTE(SUBSTITUTE(SUBSTITUTE(SUBSTITUTE(A8, "/", ""), ":", ""), "(", ""), ")", ""), ",", "")  ),"-")&amp;TEXT(J8,"000")</f>
        <v>#NAME?</v>
      </c>
      <c r="L8" t="e">
        <f ca="1">CONCATENATE("PPA-",PullFirstLetters(SUBSTITUTE(SUBSTITUTE(SUBSTITUTE(SUBSTITUTE(SUBSTITUTE(A8, "/", ""), ":", ""), "(", ""), ")", ""), ",", "")  ),"-")&amp;TEXT(J8,"000")</f>
        <v>#NAME?</v>
      </c>
    </row>
    <row r="9" spans="1:12" x14ac:dyDescent="0.35">
      <c r="A9" s="9" t="s">
        <v>16</v>
      </c>
      <c r="B9" s="20"/>
      <c r="C9" s="20"/>
      <c r="J9">
        <v>4</v>
      </c>
      <c r="K9" t="e">
        <f ca="1">CONCATENATE("PR-",PullFirstLetters(SUBSTITUTE(SUBSTITUTE(SUBSTITUTE(SUBSTITUTE(SUBSTITUTE(A9, "/", ""), ":", ""), "(", ""), ")", ""), ",", "")  ),"-")&amp;TEXT(J9,"000")</f>
        <v>#NAME?</v>
      </c>
      <c r="L9" t="e">
        <f ca="1">CONCATENATE("PPA-",PullFirstLetters(SUBSTITUTE(SUBSTITUTE(SUBSTITUTE(SUBSTITUTE(SUBSTITUTE(A9, "/", ""), ":", ""), "(", ""), ")", ""), ",", "")  ),"-")&amp;TEXT(J9,"000")</f>
        <v>#NAME?</v>
      </c>
    </row>
    <row r="10" spans="1:12" x14ac:dyDescent="0.35">
      <c r="A10" s="9" t="s">
        <v>15</v>
      </c>
      <c r="B10" s="22">
        <v>-3424799</v>
      </c>
      <c r="C10" s="20">
        <v>-3117711</v>
      </c>
      <c r="J10">
        <v>5</v>
      </c>
      <c r="K10" t="e">
        <f ca="1">CONCATENATE("PR-",PullFirstLetters(SUBSTITUTE(SUBSTITUTE(SUBSTITUTE(SUBSTITUTE(SUBSTITUTE(A10, "/", ""), ":", ""), "(", ""), ")", ""), ",", "")  ),"-")&amp;TEXT(J10,"000")</f>
        <v>#NAME?</v>
      </c>
      <c r="L10" t="e">
        <f ca="1">CONCATENATE("PPA-",PullFirstLetters(SUBSTITUTE(SUBSTITUTE(SUBSTITUTE(SUBSTITUTE(SUBSTITUTE(A10, "/", ""), ":", ""), "(", ""), ")", ""), ",", "")  ),"-")&amp;TEXT(J10,"000")</f>
        <v>#NAME?</v>
      </c>
    </row>
    <row r="11" spans="1:12" x14ac:dyDescent="0.35">
      <c r="A11" s="9" t="s">
        <v>14</v>
      </c>
      <c r="B11" s="22"/>
      <c r="C11" s="20"/>
      <c r="J11">
        <v>6</v>
      </c>
      <c r="K11" t="e">
        <f ca="1">CONCATENATE("PR-",PullFirstLetters(SUBSTITUTE(SUBSTITUTE(SUBSTITUTE(SUBSTITUTE(SUBSTITUTE(A11, "/", ""), ":", ""), "(", ""), ")", ""), ",", "")  ),"-")&amp;TEXT(J11,"000")</f>
        <v>#NAME?</v>
      </c>
      <c r="L11" t="e">
        <f ca="1">CONCATENATE("PPA-",PullFirstLetters(SUBSTITUTE(SUBSTITUTE(SUBSTITUTE(SUBSTITUTE(SUBSTITUTE(A11, "/", ""), ":", ""), "(", ""), ")", ""), ",", "")  ),"-")&amp;TEXT(J11,"000")</f>
        <v>#NAME?</v>
      </c>
    </row>
    <row r="12" spans="1:12" x14ac:dyDescent="0.35">
      <c r="A12" s="9" t="s">
        <v>13</v>
      </c>
      <c r="B12" s="23">
        <f t="shared" ref="B12:C12" si="0">B13:C13+B14:C14</f>
        <v>-1678146</v>
      </c>
      <c r="C12" s="23">
        <f t="shared" si="0"/>
        <v>-1777146</v>
      </c>
      <c r="J12">
        <v>7</v>
      </c>
      <c r="K12" t="e">
        <f ca="1">CONCATENATE("PR-",PullFirstLetters(SUBSTITUTE(SUBSTITUTE(SUBSTITUTE(SUBSTITUTE(SUBSTITUTE(A12, "/", ""), ":", ""), "(", ""), ")", ""), ",", "")  ),"-")&amp;TEXT(J12,"000")</f>
        <v>#NAME?</v>
      </c>
      <c r="L12" t="e">
        <f ca="1">CONCATENATE("PPA-",PullFirstLetters(SUBSTITUTE(SUBSTITUTE(SUBSTITUTE(SUBSTITUTE(SUBSTITUTE(A12, "/", ""), ":", ""), "(", ""), ")", ""), ",", "")  ),"-")&amp;TEXT(J12,"000")</f>
        <v>#NAME?</v>
      </c>
    </row>
    <row r="13" spans="1:12" x14ac:dyDescent="0.35">
      <c r="A13" s="13" t="s">
        <v>12</v>
      </c>
      <c r="B13" s="22">
        <v>-1438000</v>
      </c>
      <c r="C13" s="20">
        <v>-1525000</v>
      </c>
      <c r="J13">
        <v>8</v>
      </c>
      <c r="K13" t="e">
        <f ca="1">CONCATENATE("PR-",PullFirstLetters(SUBSTITUTE(SUBSTITUTE(SUBSTITUTE(SUBSTITUTE(SUBSTITUTE(A13, "/", ""), ":", ""), "(", ""), ")", ""), ",", "")  ),"-")&amp;TEXT(J13,"000")</f>
        <v>#NAME?</v>
      </c>
      <c r="L13" t="e">
        <f ca="1">CONCATENATE("PPA-",PullFirstLetters(SUBSTITUTE(SUBSTITUTE(SUBSTITUTE(SUBSTITUTE(SUBSTITUTE(A13, "/", ""), ":", ""), "(", ""), ")", ""), ",", "")  ),"-")&amp;TEXT(J13,"000")</f>
        <v>#NAME?</v>
      </c>
    </row>
    <row r="14" spans="1:12" x14ac:dyDescent="0.35">
      <c r="A14" s="13" t="s">
        <v>11</v>
      </c>
      <c r="B14" s="22">
        <v>-240146</v>
      </c>
      <c r="C14" s="20">
        <v>-252146</v>
      </c>
      <c r="J14">
        <v>9</v>
      </c>
      <c r="K14" t="e">
        <f ca="1">CONCATENATE("PR-",PullFirstLetters(SUBSTITUTE(SUBSTITUTE(SUBSTITUTE(SUBSTITUTE(SUBSTITUTE(A14, "/", ""), ":", ""), "(", ""), ")", ""), ",", "")  ),"-")&amp;TEXT(J14,"000")</f>
        <v>#NAME?</v>
      </c>
      <c r="L14" t="e">
        <f ca="1">CONCATENATE("PPA-",PullFirstLetters(SUBSTITUTE(SUBSTITUTE(SUBSTITUTE(SUBSTITUTE(SUBSTITUTE(A14, "/", ""), ":", ""), "(", ""), ")", ""), ",", "")  ),"-")&amp;TEXT(J14,"000")</f>
        <v>#NAME?</v>
      </c>
    </row>
    <row r="15" spans="1:12" x14ac:dyDescent="0.35">
      <c r="A15" s="9" t="s">
        <v>10</v>
      </c>
      <c r="B15" s="24">
        <v>-2014101</v>
      </c>
      <c r="C15" s="20">
        <v>-1555301</v>
      </c>
      <c r="J15">
        <v>10</v>
      </c>
      <c r="K15" t="e">
        <f ca="1">CONCATENATE("PR-",PullFirstLetters(SUBSTITUTE(SUBSTITUTE(SUBSTITUTE(SUBSTITUTE(SUBSTITUTE(A15, "/", ""), ":", ""), "(", ""), ")", ""), ",", "")  ),"-")&amp;TEXT(J15,"000")</f>
        <v>#NAME?</v>
      </c>
      <c r="L15" t="e">
        <f ca="1">CONCATENATE("PPA-",PullFirstLetters(SUBSTITUTE(SUBSTITUTE(SUBSTITUTE(SUBSTITUTE(SUBSTITUTE(A15, "/", ""), ":", ""), "(", ""), ")", ""), ",", "")  ),"-")&amp;TEXT(J15,"000")</f>
        <v>#NAME?</v>
      </c>
    </row>
    <row r="16" spans="1:12" x14ac:dyDescent="0.35">
      <c r="A16" s="9" t="s">
        <v>9</v>
      </c>
      <c r="B16" s="24">
        <v>-309695</v>
      </c>
      <c r="C16" s="20">
        <v>-185016</v>
      </c>
      <c r="J16">
        <v>11</v>
      </c>
      <c r="K16" t="e">
        <f ca="1">CONCATENATE("PR-",PullFirstLetters(SUBSTITUTE(SUBSTITUTE(SUBSTITUTE(SUBSTITUTE(SUBSTITUTE(A16, "/", ""), ":", ""), "(", ""), ")", ""), ",", "")  ),"-")&amp;TEXT(J16,"000")</f>
        <v>#NAME?</v>
      </c>
      <c r="L16" t="e">
        <f ca="1">CONCATENATE("PPA-",PullFirstLetters(SUBSTITUTE(SUBSTITUTE(SUBSTITUTE(SUBSTITUTE(SUBSTITUTE(A16, "/", ""), ":", ""), "(", ""), ")", ""), ",", "")  ),"-")&amp;TEXT(J16,"000")</f>
        <v>#NAME?</v>
      </c>
    </row>
    <row r="17" spans="1:12" x14ac:dyDescent="0.35">
      <c r="A17" s="10" t="s">
        <v>8</v>
      </c>
      <c r="B17" s="6">
        <f t="shared" ref="B17:C17" si="1">B6:C6+B7:C7+B8:C8+B9:C9+B10:C10+B11:C11+B12:C12+B15:C15+B16:C16</f>
        <v>5838114</v>
      </c>
      <c r="C17" s="6">
        <f t="shared" si="1"/>
        <v>7251273</v>
      </c>
      <c r="J17">
        <v>12</v>
      </c>
      <c r="K17" t="e">
        <f ca="1">CONCATENATE("PR-",PullFirstLetters(SUBSTITUTE(SUBSTITUTE(SUBSTITUTE(SUBSTITUTE(SUBSTITUTE(A17, "/", ""), ":", ""), "(", ""), ")", ""), ",", "")  ),"-")&amp;TEXT(J17,"000")</f>
        <v>#NAME?</v>
      </c>
      <c r="L17" t="e">
        <f ca="1">CONCATENATE("PPA-",PullFirstLetters(SUBSTITUTE(SUBSTITUTE(SUBSTITUTE(SUBSTITUTE(SUBSTITUTE(A17, "/", ""), ":", ""), "(", ""), ")", ""), ",", "")  ),"-")&amp;TEXT(J17,"000")</f>
        <v>#NAME?</v>
      </c>
    </row>
    <row r="18" spans="1:12" x14ac:dyDescent="0.35">
      <c r="A18" s="7"/>
      <c r="B18" s="12"/>
      <c r="C18" s="12"/>
      <c r="K18" t="e">
        <f ca="1">CONCATENATE("PR-",PullFirstLetters(SUBSTITUTE(SUBSTITUTE(SUBSTITUTE(SUBSTITUTE(SUBSTITUTE(A18, "/", ""), ":", ""), "(", ""), ")", ""), ",", "")  ),"-")&amp;TEXT(J18,"000")</f>
        <v>#NAME?</v>
      </c>
      <c r="L18" t="e">
        <f ca="1">CONCATENATE("PPA-",PullFirstLetters(SUBSTITUTE(SUBSTITUTE(SUBSTITUTE(SUBSTITUTE(SUBSTITUTE(A18, "/", ""), ":", ""), "(", ""), ")", ""), ",", "")  ),"-")&amp;TEXT(J18,"000")</f>
        <v>#NAME?</v>
      </c>
    </row>
    <row r="19" spans="1:12" x14ac:dyDescent="0.35">
      <c r="A19" s="11" t="s">
        <v>7</v>
      </c>
      <c r="B19" s="25"/>
      <c r="C19" s="20"/>
      <c r="J19">
        <v>13</v>
      </c>
      <c r="K19" t="e">
        <f ca="1">CONCATENATE("PR-",PullFirstLetters(SUBSTITUTE(SUBSTITUTE(SUBSTITUTE(SUBSTITUTE(SUBSTITUTE(A19, "/", ""), ":", ""), "(", ""), ")", ""), ",", "")  ),"-")&amp;TEXT(J19,"000")</f>
        <v>#NAME?</v>
      </c>
      <c r="L19" t="e">
        <f ca="1">CONCATENATE("PPA-",PullFirstLetters(SUBSTITUTE(SUBSTITUTE(SUBSTITUTE(SUBSTITUTE(SUBSTITUTE(A19, "/", ""), ":", ""), "(", ""), ")", ""), ",", "")  ),"-")&amp;TEXT(J19,"000")</f>
        <v>#NAME?</v>
      </c>
    </row>
    <row r="20" spans="1:12" x14ac:dyDescent="0.35">
      <c r="A20" s="8" t="s">
        <v>6</v>
      </c>
      <c r="B20" s="25"/>
      <c r="C20" s="20"/>
      <c r="J20">
        <v>14</v>
      </c>
      <c r="K20" t="e">
        <f ca="1">CONCATENATE("PR-",PullFirstLetters(SUBSTITUTE(SUBSTITUTE(SUBSTITUTE(SUBSTITUTE(SUBSTITUTE(A20, "/", ""), ":", ""), "(", ""), ")", ""), ",", "")  ),"-")&amp;TEXT(J20,"000")</f>
        <v>#NAME?</v>
      </c>
      <c r="L20" t="e">
        <f ca="1">CONCATENATE("PPA-",PullFirstLetters(SUBSTITUTE(SUBSTITUTE(SUBSTITUTE(SUBSTITUTE(SUBSTITUTE(A20, "/", ""), ":", ""), "(", ""), ")", ""), ",", "")  ),"-")&amp;TEXT(J20,"000")</f>
        <v>#NAME?</v>
      </c>
    </row>
    <row r="21" spans="1:12" x14ac:dyDescent="0.35">
      <c r="A21" s="9" t="s">
        <v>5</v>
      </c>
      <c r="B21" s="22"/>
      <c r="C21" s="20"/>
      <c r="J21">
        <v>15</v>
      </c>
      <c r="K21" t="e">
        <f ca="1">CONCATENATE("PR-",PullFirstLetters(SUBSTITUTE(SUBSTITUTE(SUBSTITUTE(SUBSTITUTE(SUBSTITUTE(A21, "/", ""), ":", ""), "(", ""), ")", ""), ",", "")  ),"-")&amp;TEXT(J21,"000")</f>
        <v>#NAME?</v>
      </c>
      <c r="L21" t="e">
        <f ca="1">CONCATENATE("PPA-",PullFirstLetters(SUBSTITUTE(SUBSTITUTE(SUBSTITUTE(SUBSTITUTE(SUBSTITUTE(A21, "/", ""), ":", ""), "(", ""), ")", ""), ",", "")  ),"-")&amp;TEXT(J21,"000")</f>
        <v>#NAME?</v>
      </c>
    </row>
    <row r="22" spans="1:12" x14ac:dyDescent="0.35">
      <c r="A22" s="9" t="s">
        <v>4</v>
      </c>
      <c r="B22" s="22">
        <v>-10050</v>
      </c>
      <c r="C22" s="20">
        <v>-9300</v>
      </c>
      <c r="J22">
        <v>16</v>
      </c>
      <c r="K22" t="e">
        <f ca="1">CONCATENATE("PR-",PullFirstLetters(SUBSTITUTE(SUBSTITUTE(SUBSTITUTE(SUBSTITUTE(SUBSTITUTE(A22, "/", ""), ":", ""), "(", ""), ")", ""), ",", "")  ),"-")&amp;TEXT(J22,"000")</f>
        <v>#NAME?</v>
      </c>
      <c r="L22" t="e">
        <f ca="1">CONCATENATE("PPA-",PullFirstLetters(SUBSTITUTE(SUBSTITUTE(SUBSTITUTE(SUBSTITUTE(SUBSTITUTE(A22, "/", ""), ":", ""), "(", ""), ")", ""), ",", "")  ),"-")&amp;TEXT(J22,"000")</f>
        <v>#NAME?</v>
      </c>
    </row>
    <row r="23" spans="1:12" x14ac:dyDescent="0.35">
      <c r="A23" s="7" t="s">
        <v>3</v>
      </c>
      <c r="B23" s="6">
        <f t="shared" ref="B23:C23" si="2">B20:C20+B21:C21+B22:C22</f>
        <v>-10050</v>
      </c>
      <c r="C23" s="6">
        <f t="shared" si="2"/>
        <v>-9300</v>
      </c>
      <c r="J23">
        <v>17</v>
      </c>
      <c r="K23" t="e">
        <f ca="1">CONCATENATE("PR-",PullFirstLetters(SUBSTITUTE(SUBSTITUTE(SUBSTITUTE(SUBSTITUTE(SUBSTITUTE(A23, "/", ""), ":", ""), "(", ""), ")", ""), ",", "")  ),"-")&amp;TEXT(J23,"000")</f>
        <v>#NAME?</v>
      </c>
      <c r="L23" t="e">
        <f ca="1">CONCATENATE("PPA-",PullFirstLetters(SUBSTITUTE(SUBSTITUTE(SUBSTITUTE(SUBSTITUTE(SUBSTITUTE(A23, "/", ""), ":", ""), "(", ""), ")", ""), ",", "")  ),"-")&amp;TEXT(J23,"000")</f>
        <v>#NAME?</v>
      </c>
    </row>
    <row r="24" spans="1:12" x14ac:dyDescent="0.35">
      <c r="A24" s="3"/>
      <c r="B24" s="26"/>
      <c r="C24" s="20"/>
      <c r="K24" t="e">
        <f ca="1">CONCATENATE("PR-",PullFirstLetters(SUBSTITUTE(SUBSTITUTE(SUBSTITUTE(SUBSTITUTE(SUBSTITUTE(A24, "/", ""), ":", ""), "(", ""), ")", ""), ",", "")  ),"-")&amp;TEXT(J24,"000")</f>
        <v>#NAME?</v>
      </c>
      <c r="L24" t="e">
        <f ca="1">CONCATENATE("PPA-",PullFirstLetters(SUBSTITUTE(SUBSTITUTE(SUBSTITUTE(SUBSTITUTE(SUBSTITUTE(A24, "/", ""), ":", ""), "(", ""), ")", ""), ",", "")  ),"-")&amp;TEXT(J24,"000")</f>
        <v>#NAME?</v>
      </c>
    </row>
    <row r="25" spans="1:12" ht="15" thickBot="1" x14ac:dyDescent="0.4">
      <c r="A25" s="3" t="s">
        <v>2</v>
      </c>
      <c r="B25" s="5">
        <f t="shared" ref="B25:C25" si="3">B17:C17+B23:C23</f>
        <v>5828064</v>
      </c>
      <c r="C25" s="5">
        <f t="shared" si="3"/>
        <v>7241973</v>
      </c>
      <c r="J25">
        <v>18</v>
      </c>
      <c r="K25" t="e">
        <f ca="1">CONCATENATE("PR-",PullFirstLetters(SUBSTITUTE(SUBSTITUTE(SUBSTITUTE(SUBSTITUTE(SUBSTITUTE(A25, "/", ""), ":", ""), "(", ""), ")", ""), ",", "")  ),"-")&amp;TEXT(J25,"000")</f>
        <v>#NAME?</v>
      </c>
      <c r="L25" t="e">
        <f ca="1">CONCATENATE("PPA-",PullFirstLetters(SUBSTITUTE(SUBSTITUTE(SUBSTITUTE(SUBSTITUTE(SUBSTITUTE(A25, "/", ""), ":", ""), "(", ""), ")", ""), ",", "")  ),"-")&amp;TEXT(J25,"000")</f>
        <v>#NAME?</v>
      </c>
    </row>
    <row r="26" spans="1:12" x14ac:dyDescent="0.35">
      <c r="A26" s="4" t="s">
        <v>1</v>
      </c>
      <c r="B26" s="21">
        <v>-364227</v>
      </c>
      <c r="C26" s="20">
        <v>-367546</v>
      </c>
      <c r="J26">
        <v>19</v>
      </c>
      <c r="K26" t="e">
        <f ca="1">CONCATENATE("PR-",PullFirstLetters(SUBSTITUTE(SUBSTITUTE(SUBSTITUTE(SUBSTITUTE(SUBSTITUTE(A26, "/", ""), ":", ""), "(", ""), ")", ""), ",", "")  ),"-")&amp;TEXT(J26,"000")</f>
        <v>#NAME?</v>
      </c>
      <c r="L26" t="e">
        <f ca="1">CONCATENATE("PPA-",PullFirstLetters(SUBSTITUTE(SUBSTITUTE(SUBSTITUTE(SUBSTITUTE(SUBSTITUTE(A26, "/", ""), ":", ""), "(", ""), ")", ""), ",", "")  ),"-")&amp;TEXT(J26,"000")</f>
        <v>#NAME?</v>
      </c>
    </row>
    <row r="27" spans="1:12" ht="15" thickBot="1" x14ac:dyDescent="0.4">
      <c r="A27" s="3" t="s">
        <v>0</v>
      </c>
      <c r="B27" s="2">
        <f t="shared" ref="B27:C27" si="4">B25:C25+B26:C26</f>
        <v>5463837</v>
      </c>
      <c r="C27" s="2">
        <f t="shared" si="4"/>
        <v>6874427</v>
      </c>
      <c r="J27">
        <v>20</v>
      </c>
      <c r="K27" t="e">
        <f ca="1">CONCATENATE("PR-",PullFirstLetters(SUBSTITUTE(SUBSTITUTE(SUBSTITUTE(SUBSTITUTE(SUBSTITUTE(A27, "/", ""), ":", ""), "(", ""), ")", ""), ",", "")  ),"-")&amp;TEXT(J27,"000")</f>
        <v>#NAME?</v>
      </c>
      <c r="L27" t="e">
        <f ca="1">CONCATENATE("PPA-",PullFirstLetters(SUBSTITUTE(SUBSTITUTE(SUBSTITUTE(SUBSTITUTE(SUBSTITUTE(A27, "/", ""), ":", ""), "(", ""), ")", ""), ",", "")  ),"-")&amp;TEXT(J27,"000")</f>
        <v>#NAME?</v>
      </c>
    </row>
    <row r="28" spans="1:12" ht="15" thickTop="1" x14ac:dyDescent="0.35">
      <c r="A28" s="1"/>
      <c r="B28" s="1"/>
      <c r="C28" s="1"/>
    </row>
    <row r="29" spans="1:12" x14ac:dyDescent="0.35">
      <c r="A29" s="1"/>
      <c r="B29" s="1"/>
      <c r="C29" s="1"/>
    </row>
    <row r="30" spans="1:12" x14ac:dyDescent="0.3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dcterms:created xsi:type="dcterms:W3CDTF">2018-06-20T15:30:23Z</dcterms:created>
  <dcterms:modified xsi:type="dcterms:W3CDTF">2021-06-25T18:37:23Z</dcterms:modified>
</cp:coreProperties>
</file>