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23" activeTab="1"/>
  </bookViews>
  <sheets>
    <sheet name="Kopertina" sheetId="1" r:id="rId1"/>
    <sheet name="Bilanci" sheetId="2" r:id="rId2"/>
    <sheet name="Rez.Sipas Natyres" sheetId="3" r:id="rId3"/>
    <sheet name="Shenimet shpjeguse" sheetId="4" r:id="rId4"/>
  </sheets>
  <definedNames/>
  <calcPr fullCalcOnLoad="1"/>
</workbook>
</file>

<file path=xl/sharedStrings.xml><?xml version="1.0" encoding="utf-8"?>
<sst xmlns="http://schemas.openxmlformats.org/spreadsheetml/2006/main" count="209" uniqueCount="140">
  <si>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</si>
  <si>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</si>
  <si>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</si>
  <si>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</si>
  <si>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</si>
  <si>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</si>
  <si>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</si>
  <si>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</si>
  <si>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</si>
  <si>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</si>
  <si>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</si>
  <si>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</si>
  <si>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</si>
  <si>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</si>
  <si>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</si>
  <si>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</si>
  <si>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</si>
  <si>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</si>
  <si>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</si>
  <si>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</si>
  <si>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</si>
  <si>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</si>
  <si>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</si>
  <si>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</si>
  <si>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</si>
  <si>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</si>
  <si>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</si>
  <si>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</si>
  <si>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</si>
  <si>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</si>
  <si>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</si>
  <si>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</si>
  <si>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</si>
  <si>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</si>
  <si>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</si>
  <si>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</si>
  <si>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</si>
  <si>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</si>
  <si>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</si>
  <si>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</si>
  <si>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</si>
  <si>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</si>
  <si>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</si>
  <si>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</si>
  <si>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</si>
  <si>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</si>
  <si>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</si>
  <si>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</si>
  <si>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</si>
  <si>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</si>
  <si>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</si>
  <si>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</si>
  <si>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</si>
  <si>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</si>
  <si>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</si>
  <si>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</si>
  <si>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Kerkesa te arketushme</t>
  </si>
  <si>
    <t>Te tjera te arketushme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</si>
  <si>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</si>
  <si>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</si>
  <si>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</si>
  <si>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</si>
  <si>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</si>
  <si>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</si>
  <si>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Fitimi  (Humbja)   e   vitit   financiar</t>
  </si>
  <si>
    <t>A K T I V E T</t>
  </si>
  <si>
    <t>Totali   Aktiveve</t>
  </si>
  <si>
    <t xml:space="preserve">Totali   Pasiveve </t>
  </si>
  <si>
    <t>(  M I K R O N J E S I T E  )</t>
  </si>
  <si>
    <t>Kreditore te tjere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</si>
  <si>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</si>
  <si>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</si>
  <si>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</si>
  <si>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</si>
  <si>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</si>
  <si>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</si>
  <si>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</si>
  <si>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</si>
  <si>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</si>
  <si>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</si>
  <si>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</si>
  <si>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</si>
  <si>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</si>
  <si>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</si>
  <si>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Benzin/Naft/Gaz</t>
  </si>
  <si>
    <t>Qera ambjenti</t>
  </si>
  <si>
    <t xml:space="preserve">Pagesa 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</si>
  <si>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</si>
  <si>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</si>
  <si>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</si>
  <si>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</si>
  <si>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</si>
  <si>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</si>
  <si>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</si>
  <si>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</si>
  <si>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te ardhura nga shitja</t>
  </si>
  <si>
    <t>gjoba</t>
  </si>
  <si>
    <t>Fitimi  (Humbja)   e   pa shperndara</t>
  </si>
  <si>
    <t>Debitore te tjeren tatim fitimi</t>
  </si>
  <si>
    <t>te ardhura nga shitja 3515019 leke</t>
  </si>
  <si>
    <t>shpenzime                3300118 leke</t>
  </si>
  <si>
    <t>fitim                          214901 leke</t>
  </si>
  <si>
    <t xml:space="preserve">TOTALI </t>
  </si>
  <si>
    <t xml:space="preserve">LLOGARIA SHPENZIME TE TJERA </t>
  </si>
  <si>
    <t xml:space="preserve">perbehet nga shuma </t>
  </si>
  <si>
    <t>si me poshte</t>
  </si>
  <si>
    <t xml:space="preserve">Mikronjesia                                         </t>
  </si>
  <si>
    <t xml:space="preserve">Mikronjesia                                             </t>
  </si>
  <si>
    <t>EGNATIA RADIO TV KABELL</t>
  </si>
  <si>
    <t>K52931201O</t>
  </si>
  <si>
    <t>ELBASAN</t>
  </si>
  <si>
    <t>30.09.2004</t>
  </si>
  <si>
    <t>31124/1</t>
  </si>
  <si>
    <t>TELEVIZION KABLLOR</t>
  </si>
  <si>
    <t>Taksa bashkie + taksa televizioni</t>
  </si>
  <si>
    <t>shpenzime blerje tring</t>
  </si>
  <si>
    <t>pronari</t>
  </si>
  <si>
    <t>shpenzime per tu shperndare</t>
  </si>
  <si>
    <t>leke</t>
  </si>
  <si>
    <t xml:space="preserve">alfa </t>
  </si>
  <si>
    <t>te tjera</t>
  </si>
  <si>
    <t>ka realizuar fitim</t>
  </si>
  <si>
    <t>te ardhura nga rimb I kases</t>
  </si>
  <si>
    <t>Debitore te tjere</t>
  </si>
  <si>
    <t>5149 leke</t>
  </si>
  <si>
    <t>Raiff bank</t>
  </si>
  <si>
    <t>01.01.2012</t>
  </si>
  <si>
    <t>31.12.2012</t>
  </si>
  <si>
    <t>Viti   2012</t>
  </si>
  <si>
    <t>Pasqyrat    Financiare    te    Vitit   2012</t>
  </si>
  <si>
    <t>Pasqyra   e   te   Ardhurave   dhe   Shpenzimeve     2012</t>
  </si>
  <si>
    <t xml:space="preserve">Egnatia  Radio tv Kabllor per vitin 2012 </t>
  </si>
  <si>
    <t>gjendja e llogarive bankare 31.12.12 parqitet si me poshte :</t>
  </si>
  <si>
    <t>4864   leke</t>
  </si>
  <si>
    <t>TE TJERA</t>
  </si>
  <si>
    <t>llog 608</t>
  </si>
  <si>
    <t>llog 616</t>
  </si>
  <si>
    <t>llog 626</t>
  </si>
  <si>
    <t>llog 615</t>
  </si>
  <si>
    <t>derdhur tatim biznesi I vogel 73000 leke tatim fitimi I bilancit 68499 diferenca 4501  leke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</si>
</sst>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6" fillId="0" borderId="2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B2" sqref="B2:K56"/>
    </sheetView>
  </sheetViews>
  <sheetFormatPr defaultColWidth="9.140625" defaultRowHeight="12.75"/>
  <cols>
    <col min="1" max="1" width="16.140625" style="9" customWidth="1"/>
    <col min="2" max="3" width="9.140625" style="9" customWidth="1"/>
    <col min="4" max="4" width="9.28125" style="9" customWidth="1"/>
    <col min="5" max="5" width="11.421875" style="9" customWidth="1"/>
    <col min="6" max="6" width="12.8515625" style="9" customWidth="1"/>
    <col min="7" max="7" width="5.421875" style="9" customWidth="1"/>
    <col min="8" max="9" width="9.140625" style="9" customWidth="1"/>
    <col min="10" max="10" width="3.140625" style="9" customWidth="1"/>
    <col min="11" max="11" width="9.140625" style="9" customWidth="1"/>
    <col min="12" max="12" width="1.8515625" style="9" customWidth="1"/>
    <col min="13" max="16384" width="9.140625" style="9" customWidth="1"/>
  </cols>
  <sheetData>
    <row r="1" s="28" customFormat="1" ht="6.75" customHeight="1"/>
    <row r="2" spans="2:11" s="28" customFormat="1" ht="12.75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38" customFormat="1" ht="13.5" customHeight="1">
      <c r="B3" s="32"/>
      <c r="C3" s="33" t="s">
        <v>59</v>
      </c>
      <c r="D3" s="33"/>
      <c r="E3" s="33"/>
      <c r="F3" s="34" t="s">
        <v>108</v>
      </c>
      <c r="G3" s="35"/>
      <c r="H3" s="36"/>
      <c r="I3" s="34"/>
      <c r="J3" s="33"/>
      <c r="K3" s="37"/>
    </row>
    <row r="4" spans="2:11" s="38" customFormat="1" ht="13.5" customHeight="1">
      <c r="B4" s="32"/>
      <c r="C4" s="33" t="s">
        <v>28</v>
      </c>
      <c r="D4" s="33"/>
      <c r="E4" s="33"/>
      <c r="F4" s="34" t="s">
        <v>109</v>
      </c>
      <c r="G4" s="39"/>
      <c r="H4" s="40"/>
      <c r="I4" s="41"/>
      <c r="J4" s="41"/>
      <c r="K4" s="37"/>
    </row>
    <row r="5" spans="2:11" s="38" customFormat="1" ht="13.5" customHeight="1">
      <c r="B5" s="32"/>
      <c r="C5" s="33" t="s">
        <v>6</v>
      </c>
      <c r="D5" s="33"/>
      <c r="E5" s="33"/>
      <c r="F5" s="42" t="s">
        <v>110</v>
      </c>
      <c r="G5" s="34"/>
      <c r="H5" s="34"/>
      <c r="I5" s="34"/>
      <c r="J5" s="34"/>
      <c r="K5" s="37"/>
    </row>
    <row r="6" spans="2:11" s="38" customFormat="1" ht="13.5" customHeight="1">
      <c r="B6" s="32"/>
      <c r="C6" s="33"/>
      <c r="D6" s="33"/>
      <c r="E6" s="33"/>
      <c r="F6" s="33"/>
      <c r="G6" s="33"/>
      <c r="H6" s="43"/>
      <c r="I6" s="43"/>
      <c r="J6" s="41"/>
      <c r="K6" s="37"/>
    </row>
    <row r="7" spans="2:11" s="38" customFormat="1" ht="13.5" customHeight="1">
      <c r="B7" s="32"/>
      <c r="C7" s="33" t="s">
        <v>0</v>
      </c>
      <c r="D7" s="33"/>
      <c r="E7" s="33"/>
      <c r="F7" s="34" t="s">
        <v>111</v>
      </c>
      <c r="G7" s="44"/>
      <c r="H7" s="33"/>
      <c r="I7" s="33"/>
      <c r="J7" s="33"/>
      <c r="K7" s="37"/>
    </row>
    <row r="8" spans="2:11" s="38" customFormat="1" ht="13.5" customHeight="1">
      <c r="B8" s="32"/>
      <c r="C8" s="33" t="s">
        <v>1</v>
      </c>
      <c r="D8" s="33"/>
      <c r="E8" s="33"/>
      <c r="F8" s="42" t="s">
        <v>112</v>
      </c>
      <c r="G8" s="45"/>
      <c r="H8" s="33"/>
      <c r="I8" s="33"/>
      <c r="J8" s="33"/>
      <c r="K8" s="37"/>
    </row>
    <row r="9" spans="2:11" s="38" customFormat="1" ht="13.5" customHeight="1">
      <c r="B9" s="32"/>
      <c r="C9" s="33"/>
      <c r="D9" s="33"/>
      <c r="E9" s="33"/>
      <c r="F9" s="33"/>
      <c r="G9" s="33"/>
      <c r="H9" s="33"/>
      <c r="I9" s="33"/>
      <c r="J9" s="33"/>
      <c r="K9" s="37"/>
    </row>
    <row r="10" spans="2:11" s="38" customFormat="1" ht="13.5" customHeight="1">
      <c r="B10" s="32"/>
      <c r="C10" s="33" t="s">
        <v>21</v>
      </c>
      <c r="D10" s="33"/>
      <c r="E10" s="33"/>
      <c r="F10" s="34" t="s">
        <v>113</v>
      </c>
      <c r="G10" s="34"/>
      <c r="H10" s="34"/>
      <c r="I10" s="34"/>
      <c r="J10" s="34"/>
      <c r="K10" s="37"/>
    </row>
    <row r="11" spans="2:11" s="38" customFormat="1" ht="13.5" customHeight="1">
      <c r="B11" s="32"/>
      <c r="C11" s="33"/>
      <c r="D11" s="33"/>
      <c r="E11" s="33"/>
      <c r="F11" s="42"/>
      <c r="G11" s="42"/>
      <c r="H11" s="42"/>
      <c r="I11" s="42"/>
      <c r="J11" s="42"/>
      <c r="K11" s="37"/>
    </row>
    <row r="12" spans="2:11" s="38" customFormat="1" ht="13.5" customHeight="1">
      <c r="B12" s="32"/>
      <c r="C12" s="33"/>
      <c r="D12" s="33"/>
      <c r="E12" s="33"/>
      <c r="F12" s="42"/>
      <c r="G12" s="42"/>
      <c r="H12" s="42"/>
      <c r="I12" s="42"/>
      <c r="J12" s="42"/>
      <c r="K12" s="37"/>
    </row>
    <row r="13" spans="2:11" s="49" customFormat="1" ht="12.75">
      <c r="B13" s="46"/>
      <c r="C13" s="47"/>
      <c r="D13" s="47"/>
      <c r="E13" s="47"/>
      <c r="F13" s="47"/>
      <c r="G13" s="47"/>
      <c r="H13" s="47"/>
      <c r="I13" s="47"/>
      <c r="J13" s="47"/>
      <c r="K13" s="48"/>
    </row>
    <row r="14" spans="2:11" s="49" customFormat="1" ht="12.75"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2:11" s="49" customFormat="1" ht="12.75">
      <c r="B15" s="46"/>
      <c r="C15" s="47"/>
      <c r="D15" s="47"/>
      <c r="E15" s="47"/>
      <c r="F15" s="47"/>
      <c r="G15" s="47"/>
      <c r="H15" s="47"/>
      <c r="I15" s="47"/>
      <c r="J15" s="47"/>
      <c r="K15" s="48"/>
    </row>
    <row r="16" spans="2:11" s="49" customFormat="1" ht="12.75">
      <c r="B16" s="46"/>
      <c r="C16" s="47"/>
      <c r="D16" s="47"/>
      <c r="E16" s="47"/>
      <c r="F16" s="47"/>
      <c r="G16" s="47"/>
      <c r="H16" s="47"/>
      <c r="I16" s="47"/>
      <c r="J16" s="47"/>
      <c r="K16" s="48"/>
    </row>
    <row r="17" spans="2:11" s="49" customFormat="1" ht="12.75">
      <c r="B17" s="46"/>
      <c r="C17" s="47"/>
      <c r="D17" s="47"/>
      <c r="E17" s="47"/>
      <c r="F17" s="47"/>
      <c r="G17" s="47"/>
      <c r="H17" s="47"/>
      <c r="I17" s="47"/>
      <c r="J17" s="47"/>
      <c r="K17" s="48"/>
    </row>
    <row r="18" spans="2:11" s="49" customFormat="1" ht="12.75">
      <c r="B18" s="46"/>
      <c r="C18" s="47"/>
      <c r="D18" s="47"/>
      <c r="E18" s="47"/>
      <c r="F18" s="47"/>
      <c r="G18" s="47"/>
      <c r="H18" s="47"/>
      <c r="I18" s="47"/>
      <c r="J18" s="47"/>
      <c r="K18" s="48"/>
    </row>
    <row r="19" spans="2:11" s="49" customFormat="1" ht="12.75">
      <c r="B19" s="46"/>
      <c r="C19" s="47"/>
      <c r="D19" s="47"/>
      <c r="E19" s="47"/>
      <c r="F19" s="47"/>
      <c r="G19" s="47"/>
      <c r="H19" s="47"/>
      <c r="I19" s="47"/>
      <c r="J19" s="47"/>
      <c r="K19" s="48"/>
    </row>
    <row r="20" spans="2:11" s="49" customFormat="1" ht="12.75">
      <c r="B20" s="46"/>
      <c r="C20" s="47"/>
      <c r="D20" s="47"/>
      <c r="E20" s="47"/>
      <c r="F20" s="47"/>
      <c r="G20" s="47"/>
      <c r="H20" s="47"/>
      <c r="I20" s="47"/>
      <c r="J20" s="47"/>
      <c r="K20" s="48"/>
    </row>
    <row r="21" spans="2:11" s="49" customFormat="1" ht="12.75">
      <c r="B21" s="46"/>
      <c r="D21" s="47"/>
      <c r="E21" s="47"/>
      <c r="F21" s="47"/>
      <c r="G21" s="47"/>
      <c r="H21" s="47"/>
      <c r="I21" s="47"/>
      <c r="J21" s="47"/>
      <c r="K21" s="48"/>
    </row>
    <row r="22" spans="2:11" s="49" customFormat="1" ht="12.75">
      <c r="B22" s="46"/>
      <c r="C22" s="47"/>
      <c r="D22" s="47"/>
      <c r="E22" s="47"/>
      <c r="F22" s="47"/>
      <c r="G22" s="47"/>
      <c r="H22" s="47"/>
      <c r="I22" s="47"/>
      <c r="J22" s="47"/>
      <c r="K22" s="48"/>
    </row>
    <row r="23" spans="2:11" s="49" customFormat="1" ht="12.75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11" s="49" customFormat="1" ht="12.75">
      <c r="B24" s="46"/>
      <c r="C24" s="47"/>
      <c r="D24" s="47"/>
      <c r="E24" s="47"/>
      <c r="F24" s="47"/>
      <c r="G24" s="47"/>
      <c r="H24" s="47"/>
      <c r="I24" s="47"/>
      <c r="J24" s="47"/>
      <c r="K24" s="48"/>
    </row>
    <row r="25" spans="2:11" s="53" customFormat="1" ht="33.75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2"/>
    </row>
    <row r="26" spans="2:11" s="53" customFormat="1" ht="10.5" customHeight="1">
      <c r="B26" s="50"/>
      <c r="C26" s="51"/>
      <c r="D26" s="51"/>
      <c r="E26" s="51"/>
      <c r="F26" s="51"/>
      <c r="G26" s="51"/>
      <c r="H26" s="51"/>
      <c r="I26" s="51"/>
      <c r="J26" s="51"/>
      <c r="K26" s="52"/>
    </row>
    <row r="27" spans="2:11" s="57" customFormat="1" ht="25.5">
      <c r="B27" s="144" t="s">
        <v>68</v>
      </c>
      <c r="C27" s="145"/>
      <c r="D27" s="145"/>
      <c r="E27" s="145"/>
      <c r="F27" s="145"/>
      <c r="G27" s="145"/>
      <c r="H27" s="145"/>
      <c r="I27" s="145"/>
      <c r="J27" s="145"/>
      <c r="K27" s="146"/>
    </row>
    <row r="28" spans="2:11" s="57" customFormat="1" ht="9" customHeight="1">
      <c r="B28" s="54"/>
      <c r="C28" s="55"/>
      <c r="D28" s="55"/>
      <c r="E28" s="55"/>
      <c r="F28" s="55"/>
      <c r="G28" s="55"/>
      <c r="H28" s="55"/>
      <c r="I28" s="55"/>
      <c r="J28" s="55"/>
      <c r="K28" s="56"/>
    </row>
    <row r="29" spans="2:11" s="49" customFormat="1" ht="12.75">
      <c r="B29" s="58"/>
      <c r="C29" s="143" t="s">
        <v>58</v>
      </c>
      <c r="D29" s="143"/>
      <c r="E29" s="143"/>
      <c r="F29" s="143"/>
      <c r="G29" s="143"/>
      <c r="H29" s="143"/>
      <c r="I29" s="143"/>
      <c r="J29" s="143"/>
      <c r="K29" s="48"/>
    </row>
    <row r="30" spans="2:11" s="49" customFormat="1" ht="12.75">
      <c r="B30" s="46"/>
      <c r="C30" s="143"/>
      <c r="D30" s="143"/>
      <c r="E30" s="143"/>
      <c r="F30" s="143"/>
      <c r="G30" s="143"/>
      <c r="H30" s="143"/>
      <c r="I30" s="143"/>
      <c r="J30" s="143"/>
      <c r="K30" s="48"/>
    </row>
    <row r="31" spans="2:11" s="49" customFormat="1" ht="12.75">
      <c r="B31" s="46"/>
      <c r="C31" s="47"/>
      <c r="D31" s="47"/>
      <c r="E31" s="47"/>
      <c r="F31" s="47"/>
      <c r="G31" s="47"/>
      <c r="H31" s="47"/>
      <c r="I31" s="47"/>
      <c r="J31" s="47"/>
      <c r="K31" s="48"/>
    </row>
    <row r="32" spans="2:11" s="49" customFormat="1" ht="12.75">
      <c r="B32" s="46"/>
      <c r="C32" s="47"/>
      <c r="D32" s="47"/>
      <c r="E32" s="47"/>
      <c r="F32" s="47"/>
      <c r="G32" s="47"/>
      <c r="H32" s="47"/>
      <c r="I32" s="47"/>
      <c r="J32" s="47"/>
      <c r="K32" s="48"/>
    </row>
    <row r="33" spans="2:11" s="62" customFormat="1" ht="33.75">
      <c r="B33" s="46"/>
      <c r="C33" s="47"/>
      <c r="D33" s="47"/>
      <c r="E33" s="47"/>
      <c r="F33" s="59" t="s">
        <v>128</v>
      </c>
      <c r="G33" s="60"/>
      <c r="H33" s="60"/>
      <c r="I33" s="60"/>
      <c r="J33" s="60"/>
      <c r="K33" s="61"/>
    </row>
    <row r="34" spans="2:11" s="62" customFormat="1" ht="12.75">
      <c r="B34" s="63"/>
      <c r="C34" s="60"/>
      <c r="D34" s="60"/>
      <c r="E34" s="60"/>
      <c r="F34" s="60"/>
      <c r="G34" s="60"/>
      <c r="H34" s="60"/>
      <c r="I34" s="60"/>
      <c r="J34" s="60"/>
      <c r="K34" s="61"/>
    </row>
    <row r="35" spans="2:11" s="62" customFormat="1" ht="12.75">
      <c r="B35" s="63"/>
      <c r="C35" s="60"/>
      <c r="D35" s="60"/>
      <c r="E35" s="60"/>
      <c r="F35" s="60"/>
      <c r="G35" s="60"/>
      <c r="H35" s="60"/>
      <c r="I35" s="60"/>
      <c r="J35" s="60"/>
      <c r="K35" s="61"/>
    </row>
    <row r="36" spans="2:11" s="62" customFormat="1" ht="12.75">
      <c r="B36" s="63"/>
      <c r="C36" s="60"/>
      <c r="D36" s="60"/>
      <c r="E36" s="60"/>
      <c r="F36" s="60"/>
      <c r="G36" s="60"/>
      <c r="H36" s="60"/>
      <c r="I36" s="60"/>
      <c r="J36" s="60"/>
      <c r="K36" s="61"/>
    </row>
    <row r="37" spans="2:11" s="62" customFormat="1" ht="12.75">
      <c r="B37" s="63"/>
      <c r="C37" s="60"/>
      <c r="D37" s="60"/>
      <c r="E37" s="60"/>
      <c r="F37" s="60"/>
      <c r="G37" s="60"/>
      <c r="H37" s="60"/>
      <c r="I37" s="60"/>
      <c r="J37" s="60"/>
      <c r="K37" s="61"/>
    </row>
    <row r="38" spans="2:11" s="62" customFormat="1" ht="12.75">
      <c r="B38" s="63"/>
      <c r="C38" s="60"/>
      <c r="D38" s="60"/>
      <c r="E38" s="60"/>
      <c r="F38" s="60"/>
      <c r="G38" s="60"/>
      <c r="H38" s="60"/>
      <c r="I38" s="60"/>
      <c r="J38" s="60"/>
      <c r="K38" s="61"/>
    </row>
    <row r="39" spans="2:11" s="62" customFormat="1" ht="12.75">
      <c r="B39" s="63"/>
      <c r="C39" s="60"/>
      <c r="D39" s="60"/>
      <c r="E39" s="60"/>
      <c r="F39" s="60"/>
      <c r="G39" s="60"/>
      <c r="H39" s="60"/>
      <c r="I39" s="60"/>
      <c r="J39" s="60"/>
      <c r="K39" s="61"/>
    </row>
    <row r="40" spans="2:11" s="62" customFormat="1" ht="12.75">
      <c r="B40" s="63"/>
      <c r="C40" s="60"/>
      <c r="D40" s="60"/>
      <c r="E40" s="60"/>
      <c r="F40" s="60"/>
      <c r="G40" s="60"/>
      <c r="H40" s="60"/>
      <c r="I40" s="60"/>
      <c r="J40" s="60"/>
      <c r="K40" s="61"/>
    </row>
    <row r="41" spans="2:11" s="62" customFormat="1" ht="12.75">
      <c r="B41" s="63"/>
      <c r="C41" s="60"/>
      <c r="D41" s="60"/>
      <c r="E41" s="60"/>
      <c r="F41" s="60"/>
      <c r="G41" s="60"/>
      <c r="H41" s="60"/>
      <c r="I41" s="60"/>
      <c r="J41" s="60"/>
      <c r="K41" s="61"/>
    </row>
    <row r="42" spans="2:11" s="62" customFormat="1" ht="12.75">
      <c r="B42" s="63"/>
      <c r="C42" s="60"/>
      <c r="D42" s="60"/>
      <c r="E42" s="60"/>
      <c r="F42" s="60"/>
      <c r="G42" s="60"/>
      <c r="H42" s="60"/>
      <c r="I42" s="60"/>
      <c r="J42" s="60"/>
      <c r="K42" s="61"/>
    </row>
    <row r="43" spans="2:11" s="62" customFormat="1" ht="12.75">
      <c r="B43" s="63"/>
      <c r="C43" s="60"/>
      <c r="D43" s="60"/>
      <c r="E43" s="60"/>
      <c r="F43" s="60"/>
      <c r="G43" s="60"/>
      <c r="H43" s="60"/>
      <c r="I43" s="60"/>
      <c r="J43" s="60"/>
      <c r="K43" s="61"/>
    </row>
    <row r="44" spans="2:11" s="62" customFormat="1" ht="9" customHeight="1">
      <c r="B44" s="63"/>
      <c r="C44" s="60"/>
      <c r="D44" s="60"/>
      <c r="E44" s="60"/>
      <c r="F44" s="60"/>
      <c r="G44" s="60"/>
      <c r="H44" s="60"/>
      <c r="I44" s="60"/>
      <c r="J44" s="60"/>
      <c r="K44" s="61"/>
    </row>
    <row r="45" spans="2:11" s="62" customFormat="1" ht="12.75">
      <c r="B45" s="63"/>
      <c r="C45" s="60"/>
      <c r="D45" s="60"/>
      <c r="E45" s="60"/>
      <c r="F45" s="60"/>
      <c r="G45" s="60"/>
      <c r="H45" s="60"/>
      <c r="I45" s="60"/>
      <c r="J45" s="60"/>
      <c r="K45" s="61"/>
    </row>
    <row r="46" spans="2:11" s="62" customFormat="1" ht="12.75">
      <c r="B46" s="63"/>
      <c r="C46" s="60"/>
      <c r="D46" s="60"/>
      <c r="E46" s="60"/>
      <c r="F46" s="60"/>
      <c r="G46" s="60"/>
      <c r="H46" s="60"/>
      <c r="I46" s="60"/>
      <c r="J46" s="60"/>
      <c r="K46" s="61"/>
    </row>
    <row r="47" spans="2:11" s="38" customFormat="1" ht="12.75" customHeight="1">
      <c r="B47" s="32"/>
      <c r="C47" s="33"/>
      <c r="D47" s="33"/>
      <c r="E47" s="33"/>
      <c r="F47" s="33"/>
      <c r="G47" s="33"/>
      <c r="H47" s="143"/>
      <c r="I47" s="143"/>
      <c r="J47" s="33"/>
      <c r="K47" s="37"/>
    </row>
    <row r="48" spans="2:11" s="38" customFormat="1" ht="12.75" customHeight="1">
      <c r="B48" s="32"/>
      <c r="C48" s="33"/>
      <c r="D48" s="33"/>
      <c r="E48" s="33"/>
      <c r="F48" s="33"/>
      <c r="G48" s="33"/>
      <c r="H48" s="148"/>
      <c r="I48" s="148"/>
      <c r="J48" s="33"/>
      <c r="K48" s="37"/>
    </row>
    <row r="49" spans="2:11" s="38" customFormat="1" ht="12.75" customHeight="1">
      <c r="B49" s="32"/>
      <c r="C49" s="33" t="s">
        <v>29</v>
      </c>
      <c r="D49" s="33"/>
      <c r="E49" s="33"/>
      <c r="F49" s="33"/>
      <c r="G49" s="33"/>
      <c r="H49" s="147" t="s">
        <v>34</v>
      </c>
      <c r="I49" s="147"/>
      <c r="J49" s="33"/>
      <c r="K49" s="37"/>
    </row>
    <row r="50" spans="2:11" s="38" customFormat="1" ht="12.75" customHeight="1">
      <c r="B50" s="32"/>
      <c r="C50" s="33" t="s">
        <v>30</v>
      </c>
      <c r="D50" s="33"/>
      <c r="E50" s="33"/>
      <c r="F50" s="33"/>
      <c r="G50" s="33"/>
      <c r="H50" s="147"/>
      <c r="I50" s="147"/>
      <c r="J50" s="33"/>
      <c r="K50" s="37"/>
    </row>
    <row r="51" spans="2:11" s="49" customFormat="1" ht="12.75">
      <c r="B51" s="46"/>
      <c r="C51" s="47"/>
      <c r="D51" s="47"/>
      <c r="E51" s="47"/>
      <c r="F51" s="47"/>
      <c r="G51" s="47"/>
      <c r="H51" s="47"/>
      <c r="I51" s="47"/>
      <c r="J51" s="47"/>
      <c r="K51" s="48"/>
    </row>
    <row r="52" spans="2:11" s="67" customFormat="1" ht="12.75" customHeight="1">
      <c r="B52" s="64"/>
      <c r="C52" s="33" t="s">
        <v>35</v>
      </c>
      <c r="D52" s="33"/>
      <c r="E52" s="33"/>
      <c r="F52" s="33"/>
      <c r="G52" s="45" t="s">
        <v>31</v>
      </c>
      <c r="H52" s="148" t="s">
        <v>126</v>
      </c>
      <c r="I52" s="148"/>
      <c r="J52" s="65"/>
      <c r="K52" s="66"/>
    </row>
    <row r="53" spans="2:11" s="67" customFormat="1" ht="12.75" customHeight="1">
      <c r="B53" s="64"/>
      <c r="C53" s="33"/>
      <c r="D53" s="33"/>
      <c r="E53" s="33"/>
      <c r="F53" s="33"/>
      <c r="G53" s="45" t="s">
        <v>32</v>
      </c>
      <c r="H53" s="147" t="s">
        <v>127</v>
      </c>
      <c r="I53" s="147"/>
      <c r="J53" s="65"/>
      <c r="K53" s="66"/>
    </row>
    <row r="54" spans="2:11" s="67" customFormat="1" ht="7.5" customHeight="1">
      <c r="B54" s="64"/>
      <c r="C54" s="33"/>
      <c r="D54" s="33"/>
      <c r="E54" s="33"/>
      <c r="F54" s="33"/>
      <c r="G54" s="45"/>
      <c r="H54" s="45"/>
      <c r="I54" s="45"/>
      <c r="J54" s="65"/>
      <c r="K54" s="66"/>
    </row>
    <row r="55" spans="2:11" s="67" customFormat="1" ht="12.75" customHeight="1">
      <c r="B55" s="64"/>
      <c r="C55" s="33" t="s">
        <v>33</v>
      </c>
      <c r="D55" s="33"/>
      <c r="E55" s="33"/>
      <c r="F55" s="45"/>
      <c r="G55" s="33"/>
      <c r="H55" s="34"/>
      <c r="I55" s="34"/>
      <c r="J55" s="65"/>
      <c r="K55" s="66"/>
    </row>
    <row r="56" spans="2:11" ht="22.5" customHeight="1">
      <c r="B56" s="68"/>
      <c r="C56" s="69"/>
      <c r="D56" s="69"/>
      <c r="E56" s="69"/>
      <c r="F56" s="69"/>
      <c r="G56" s="69"/>
      <c r="H56" s="69"/>
      <c r="I56" s="69"/>
      <c r="J56" s="69"/>
      <c r="K56" s="70"/>
    </row>
    <row r="57" ht="6.75" customHeight="1"/>
  </sheetData>
  <sheetProtection/>
  <mergeCells count="10">
    <mergeCell ref="B25:K25"/>
    <mergeCell ref="C29:J29"/>
    <mergeCell ref="C30:J30"/>
    <mergeCell ref="H47:I47"/>
    <mergeCell ref="B27:K27"/>
    <mergeCell ref="H53:I53"/>
    <mergeCell ref="H48:I48"/>
    <mergeCell ref="H49:I49"/>
    <mergeCell ref="H50:I50"/>
    <mergeCell ref="H52:I52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20">
      <selection activeCell="J31" sqref="J31"/>
    </sheetView>
  </sheetViews>
  <sheetFormatPr defaultColWidth="9.140625" defaultRowHeight="12.75"/>
  <cols>
    <col min="1" max="1" width="13.28125" style="49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49" customWidth="1"/>
    <col min="6" max="6" width="8.28125" style="49" customWidth="1"/>
    <col min="7" max="8" width="15.7109375" style="98" customWidth="1"/>
    <col min="9" max="9" width="1.421875" style="49" customWidth="1"/>
    <col min="10" max="16384" width="9.140625" style="49" customWidth="1"/>
  </cols>
  <sheetData>
    <row r="1" spans="2:8" s="28" customFormat="1" ht="9" customHeight="1">
      <c r="B1" s="71"/>
      <c r="C1" s="71"/>
      <c r="D1" s="71"/>
      <c r="G1" s="72"/>
      <c r="H1" s="72"/>
    </row>
    <row r="2" spans="2:8" s="4" customFormat="1" ht="18">
      <c r="B2" s="1" t="s">
        <v>106</v>
      </c>
      <c r="C2" s="2"/>
      <c r="D2" s="2"/>
      <c r="E2" s="3"/>
      <c r="G2" s="151"/>
      <c r="H2" s="151"/>
    </row>
    <row r="3" spans="2:8" s="4" customFormat="1" ht="4.5" customHeight="1">
      <c r="B3" s="1"/>
      <c r="C3" s="2"/>
      <c r="D3" s="2"/>
      <c r="E3" s="3"/>
      <c r="G3" s="5"/>
      <c r="H3" s="5"/>
    </row>
    <row r="4" spans="2:8" s="4" customFormat="1" ht="18" customHeight="1">
      <c r="B4" s="152" t="s">
        <v>129</v>
      </c>
      <c r="C4" s="152"/>
      <c r="D4" s="152"/>
      <c r="E4" s="152"/>
      <c r="F4" s="152"/>
      <c r="G4" s="152"/>
      <c r="H4" s="152"/>
    </row>
    <row r="5" spans="2:8" s="74" customFormat="1" ht="6.75" customHeight="1">
      <c r="B5" s="73"/>
      <c r="C5" s="73"/>
      <c r="D5" s="73"/>
      <c r="G5" s="75"/>
      <c r="H5" s="75"/>
    </row>
    <row r="6" spans="2:8" s="38" customFormat="1" ht="12" customHeight="1">
      <c r="B6" s="149" t="s">
        <v>2</v>
      </c>
      <c r="C6" s="153" t="s">
        <v>65</v>
      </c>
      <c r="D6" s="154"/>
      <c r="E6" s="155"/>
      <c r="F6" s="149" t="s">
        <v>8</v>
      </c>
      <c r="G6" s="76" t="s">
        <v>46</v>
      </c>
      <c r="H6" s="76" t="s">
        <v>46</v>
      </c>
    </row>
    <row r="7" spans="2:8" s="38" customFormat="1" ht="12" customHeight="1">
      <c r="B7" s="150"/>
      <c r="C7" s="156"/>
      <c r="D7" s="157"/>
      <c r="E7" s="158"/>
      <c r="F7" s="150"/>
      <c r="G7" s="78" t="s">
        <v>47</v>
      </c>
      <c r="H7" s="79" t="s">
        <v>54</v>
      </c>
    </row>
    <row r="8" spans="2:8" s="83" customFormat="1" ht="15" customHeight="1">
      <c r="B8" s="80" t="s">
        <v>3</v>
      </c>
      <c r="C8" s="159" t="s">
        <v>55</v>
      </c>
      <c r="D8" s="160"/>
      <c r="E8" s="161"/>
      <c r="F8" s="77">
        <v>1</v>
      </c>
      <c r="G8" s="82">
        <f>+G9+G12+G18</f>
        <v>760184</v>
      </c>
      <c r="H8" s="82">
        <f>+H9+H12+H18</f>
        <v>1002614</v>
      </c>
    </row>
    <row r="9" spans="2:8" s="83" customFormat="1" ht="12.75" customHeight="1">
      <c r="B9" s="84"/>
      <c r="C9" s="81">
        <v>1</v>
      </c>
      <c r="D9" s="85" t="s">
        <v>9</v>
      </c>
      <c r="E9" s="86"/>
      <c r="F9" s="84">
        <v>2</v>
      </c>
      <c r="G9" s="129">
        <f>+G10+G11</f>
        <v>638335</v>
      </c>
      <c r="H9" s="82">
        <f>+H10+H11</f>
        <v>970381</v>
      </c>
    </row>
    <row r="10" spans="2:8" s="83" customFormat="1" ht="12.75" customHeight="1">
      <c r="B10" s="84"/>
      <c r="C10" s="81"/>
      <c r="D10" s="87" t="s">
        <v>72</v>
      </c>
      <c r="E10" s="88" t="s">
        <v>19</v>
      </c>
      <c r="F10" s="77">
        <v>3</v>
      </c>
      <c r="G10" s="82">
        <v>4864</v>
      </c>
      <c r="H10" s="82">
        <v>5296</v>
      </c>
    </row>
    <row r="11" spans="2:8" s="83" customFormat="1" ht="12.75" customHeight="1">
      <c r="B11" s="84"/>
      <c r="C11" s="81"/>
      <c r="D11" s="87" t="s">
        <v>72</v>
      </c>
      <c r="E11" s="88" t="s">
        <v>20</v>
      </c>
      <c r="F11" s="84">
        <v>4</v>
      </c>
      <c r="G11" s="82">
        <v>633471</v>
      </c>
      <c r="H11" s="82">
        <v>965085</v>
      </c>
    </row>
    <row r="12" spans="2:8" s="83" customFormat="1" ht="12.75" customHeight="1">
      <c r="B12" s="84"/>
      <c r="C12" s="81">
        <v>2</v>
      </c>
      <c r="D12" s="85" t="s">
        <v>50</v>
      </c>
      <c r="E12" s="86"/>
      <c r="F12" s="77">
        <v>5</v>
      </c>
      <c r="G12" s="129">
        <f>+G13+G15+G16+G17</f>
        <v>121849</v>
      </c>
      <c r="H12" s="82">
        <f>+H16+H17</f>
        <v>32233</v>
      </c>
    </row>
    <row r="13" spans="2:8" s="83" customFormat="1" ht="12.75" customHeight="1">
      <c r="B13" s="84"/>
      <c r="C13" s="89"/>
      <c r="D13" s="87" t="s">
        <v>72</v>
      </c>
      <c r="E13" s="88" t="s">
        <v>56</v>
      </c>
      <c r="F13" s="84">
        <v>6</v>
      </c>
      <c r="G13" s="82">
        <v>0</v>
      </c>
      <c r="H13" s="82">
        <v>0</v>
      </c>
    </row>
    <row r="14" spans="2:8" s="83" customFormat="1" ht="12.75" customHeight="1">
      <c r="B14" s="84"/>
      <c r="C14" s="89"/>
      <c r="D14" s="87" t="s">
        <v>72</v>
      </c>
      <c r="E14" s="88" t="s">
        <v>57</v>
      </c>
      <c r="F14" s="77">
        <v>7</v>
      </c>
      <c r="G14" s="82"/>
      <c r="H14" s="82"/>
    </row>
    <row r="15" spans="2:8" s="83" customFormat="1" ht="12.75" customHeight="1">
      <c r="B15" s="84"/>
      <c r="C15" s="89"/>
      <c r="D15" s="87" t="s">
        <v>72</v>
      </c>
      <c r="E15" s="88" t="s">
        <v>116</v>
      </c>
      <c r="F15" s="84">
        <v>8</v>
      </c>
      <c r="G15" s="82">
        <v>0</v>
      </c>
      <c r="H15" s="82"/>
    </row>
    <row r="16" spans="2:8" s="83" customFormat="1" ht="12.75" customHeight="1">
      <c r="B16" s="84"/>
      <c r="C16" s="89"/>
      <c r="D16" s="87" t="s">
        <v>72</v>
      </c>
      <c r="E16" s="88" t="s">
        <v>98</v>
      </c>
      <c r="F16" s="77">
        <v>9</v>
      </c>
      <c r="G16" s="82">
        <v>28364</v>
      </c>
      <c r="H16" s="82">
        <v>23863</v>
      </c>
    </row>
    <row r="17" spans="2:8" s="83" customFormat="1" ht="12.75" customHeight="1">
      <c r="B17" s="84"/>
      <c r="C17" s="89"/>
      <c r="D17" s="87" t="s">
        <v>72</v>
      </c>
      <c r="E17" s="88" t="s">
        <v>123</v>
      </c>
      <c r="F17" s="77"/>
      <c r="G17" s="82">
        <v>93485</v>
      </c>
      <c r="H17" s="82">
        <v>8370</v>
      </c>
    </row>
    <row r="18" spans="2:8" s="83" customFormat="1" ht="12.75" customHeight="1">
      <c r="B18" s="84"/>
      <c r="C18" s="81">
        <v>3</v>
      </c>
      <c r="D18" s="85" t="s">
        <v>10</v>
      </c>
      <c r="E18" s="86"/>
      <c r="F18" s="84">
        <v>10</v>
      </c>
      <c r="G18" s="129">
        <f>+G23</f>
        <v>0</v>
      </c>
      <c r="H18" s="82">
        <f>+H23</f>
        <v>0</v>
      </c>
    </row>
    <row r="19" spans="2:8" s="83" customFormat="1" ht="12.75" customHeight="1">
      <c r="B19" s="84"/>
      <c r="C19" s="89"/>
      <c r="D19" s="87" t="s">
        <v>72</v>
      </c>
      <c r="E19" s="88" t="s">
        <v>11</v>
      </c>
      <c r="F19" s="77">
        <v>11</v>
      </c>
      <c r="G19" s="82"/>
      <c r="H19" s="82"/>
    </row>
    <row r="20" spans="2:8" s="83" customFormat="1" ht="12.75" customHeight="1">
      <c r="B20" s="84"/>
      <c r="C20" s="89"/>
      <c r="D20" s="87" t="s">
        <v>72</v>
      </c>
      <c r="E20" s="88" t="s">
        <v>12</v>
      </c>
      <c r="F20" s="84">
        <v>12</v>
      </c>
      <c r="G20" s="82"/>
      <c r="H20" s="82"/>
    </row>
    <row r="21" spans="2:8" s="83" customFormat="1" ht="12.75" customHeight="1">
      <c r="B21" s="84"/>
      <c r="C21" s="89"/>
      <c r="D21" s="87" t="s">
        <v>72</v>
      </c>
      <c r="E21" s="88" t="s">
        <v>51</v>
      </c>
      <c r="F21" s="77">
        <v>13</v>
      </c>
      <c r="G21" s="82"/>
      <c r="H21" s="82"/>
    </row>
    <row r="22" spans="2:8" s="83" customFormat="1" ht="12.75" customHeight="1">
      <c r="B22" s="84"/>
      <c r="C22" s="89"/>
      <c r="D22" s="87" t="s">
        <v>72</v>
      </c>
      <c r="E22" s="88" t="s">
        <v>13</v>
      </c>
      <c r="F22" s="84">
        <v>14</v>
      </c>
      <c r="G22" s="82">
        <v>0</v>
      </c>
      <c r="H22" s="82">
        <v>0</v>
      </c>
    </row>
    <row r="23" spans="2:8" s="83" customFormat="1" ht="12.75" customHeight="1">
      <c r="B23" s="84"/>
      <c r="C23" s="89"/>
      <c r="D23" s="87" t="s">
        <v>72</v>
      </c>
      <c r="E23" s="88" t="s">
        <v>117</v>
      </c>
      <c r="F23" s="77">
        <v>15</v>
      </c>
      <c r="G23" s="82"/>
      <c r="H23" s="82"/>
    </row>
    <row r="24" spans="2:8" s="83" customFormat="1" ht="12.75" customHeight="1">
      <c r="B24" s="84"/>
      <c r="C24" s="89"/>
      <c r="D24" s="87" t="s">
        <v>72</v>
      </c>
      <c r="E24" s="88"/>
      <c r="F24" s="84">
        <v>16</v>
      </c>
      <c r="G24" s="82"/>
      <c r="H24" s="82">
        <v>0</v>
      </c>
    </row>
    <row r="25" spans="2:8" s="83" customFormat="1" ht="12.75" customHeight="1">
      <c r="B25" s="84"/>
      <c r="C25" s="89"/>
      <c r="D25" s="87" t="s">
        <v>72</v>
      </c>
      <c r="E25" s="88"/>
      <c r="F25" s="77">
        <v>17</v>
      </c>
      <c r="G25" s="82"/>
      <c r="H25" s="82"/>
    </row>
    <row r="26" spans="2:8" s="83" customFormat="1" ht="15" customHeight="1">
      <c r="B26" s="90" t="s">
        <v>4</v>
      </c>
      <c r="C26" s="159" t="s">
        <v>14</v>
      </c>
      <c r="D26" s="160"/>
      <c r="E26" s="161"/>
      <c r="F26" s="84">
        <v>18</v>
      </c>
      <c r="G26" s="129">
        <f>+G30+G31</f>
        <v>1830380</v>
      </c>
      <c r="H26" s="82">
        <f>+H30+H31</f>
        <v>194916</v>
      </c>
    </row>
    <row r="27" spans="2:8" s="83" customFormat="1" ht="12.75" customHeight="1">
      <c r="B27" s="84"/>
      <c r="C27" s="81">
        <v>1</v>
      </c>
      <c r="D27" s="85" t="s">
        <v>15</v>
      </c>
      <c r="E27" s="91"/>
      <c r="F27" s="77">
        <v>19</v>
      </c>
      <c r="G27" s="82"/>
      <c r="H27" s="82"/>
    </row>
    <row r="28" spans="2:8" s="83" customFormat="1" ht="12.75" customHeight="1">
      <c r="B28" s="84"/>
      <c r="C28" s="89"/>
      <c r="D28" s="87" t="s">
        <v>72</v>
      </c>
      <c r="E28" s="88" t="s">
        <v>17</v>
      </c>
      <c r="F28" s="84">
        <v>20</v>
      </c>
      <c r="G28" s="82"/>
      <c r="H28" s="82"/>
    </row>
    <row r="29" spans="2:8" s="83" customFormat="1" ht="12.75" customHeight="1">
      <c r="B29" s="84"/>
      <c r="C29" s="89"/>
      <c r="D29" s="87" t="s">
        <v>72</v>
      </c>
      <c r="E29" s="88" t="s">
        <v>5</v>
      </c>
      <c r="F29" s="77">
        <v>21</v>
      </c>
      <c r="G29" s="82">
        <v>0</v>
      </c>
      <c r="H29" s="82">
        <v>0</v>
      </c>
    </row>
    <row r="30" spans="2:8" s="83" customFormat="1" ht="12.75" customHeight="1">
      <c r="B30" s="84"/>
      <c r="C30" s="89"/>
      <c r="D30" s="87" t="s">
        <v>72</v>
      </c>
      <c r="E30" s="88" t="s">
        <v>36</v>
      </c>
      <c r="F30" s="84">
        <v>22</v>
      </c>
      <c r="G30" s="82">
        <v>96288</v>
      </c>
      <c r="H30" s="82">
        <v>96288</v>
      </c>
    </row>
    <row r="31" spans="2:8" s="83" customFormat="1" ht="12.75" customHeight="1">
      <c r="B31" s="84"/>
      <c r="C31" s="89"/>
      <c r="D31" s="87" t="s">
        <v>72</v>
      </c>
      <c r="E31" s="88" t="s">
        <v>43</v>
      </c>
      <c r="F31" s="77">
        <v>23</v>
      </c>
      <c r="G31" s="82">
        <v>1734092</v>
      </c>
      <c r="H31" s="82">
        <v>98628</v>
      </c>
    </row>
    <row r="32" spans="2:8" s="83" customFormat="1" ht="12.75" customHeight="1">
      <c r="B32" s="84"/>
      <c r="C32" s="81">
        <v>2</v>
      </c>
      <c r="D32" s="85" t="s">
        <v>16</v>
      </c>
      <c r="E32" s="86"/>
      <c r="F32" s="84">
        <v>24</v>
      </c>
      <c r="G32" s="82"/>
      <c r="H32" s="82"/>
    </row>
    <row r="33" spans="2:8" s="83" customFormat="1" ht="19.5" customHeight="1">
      <c r="B33" s="92"/>
      <c r="C33" s="162" t="s">
        <v>66</v>
      </c>
      <c r="D33" s="163"/>
      <c r="E33" s="164"/>
      <c r="F33" s="77">
        <v>25</v>
      </c>
      <c r="G33" s="82">
        <f>+G26+G18+G12+G9</f>
        <v>2590564</v>
      </c>
      <c r="H33" s="82">
        <f>+H8+H26</f>
        <v>1197530</v>
      </c>
    </row>
    <row r="34" spans="2:8" s="83" customFormat="1" ht="9.75" customHeight="1">
      <c r="B34" s="93"/>
      <c r="C34" s="93"/>
      <c r="D34" s="93"/>
      <c r="E34" s="93"/>
      <c r="F34" s="94"/>
      <c r="G34" s="95"/>
      <c r="H34" s="95"/>
    </row>
    <row r="35" spans="2:8" s="83" customFormat="1" ht="12" customHeight="1">
      <c r="B35" s="149" t="s">
        <v>2</v>
      </c>
      <c r="C35" s="153" t="s">
        <v>25</v>
      </c>
      <c r="D35" s="154"/>
      <c r="E35" s="155"/>
      <c r="F35" s="149" t="s">
        <v>8</v>
      </c>
      <c r="G35" s="76" t="s">
        <v>46</v>
      </c>
      <c r="H35" s="76" t="s">
        <v>46</v>
      </c>
    </row>
    <row r="36" spans="2:8" s="38" customFormat="1" ht="9.75" customHeight="1">
      <c r="B36" s="150"/>
      <c r="C36" s="156"/>
      <c r="D36" s="157"/>
      <c r="E36" s="158"/>
      <c r="F36" s="150"/>
      <c r="G36" s="78" t="s">
        <v>47</v>
      </c>
      <c r="H36" s="79" t="s">
        <v>54</v>
      </c>
    </row>
    <row r="37" spans="2:8" s="38" customFormat="1" ht="15" customHeight="1">
      <c r="B37" s="90" t="s">
        <v>3</v>
      </c>
      <c r="C37" s="159" t="s">
        <v>48</v>
      </c>
      <c r="D37" s="160"/>
      <c r="E37" s="161"/>
      <c r="F37" s="84">
        <v>26</v>
      </c>
      <c r="G37" s="82">
        <f>+G41</f>
        <v>1749531</v>
      </c>
      <c r="H37" s="82">
        <f>+H41</f>
        <v>416390</v>
      </c>
    </row>
    <row r="38" spans="2:8" s="38" customFormat="1" ht="12">
      <c r="B38" s="84"/>
      <c r="C38" s="81">
        <v>1</v>
      </c>
      <c r="D38" s="85" t="s">
        <v>18</v>
      </c>
      <c r="E38" s="86"/>
      <c r="F38" s="84">
        <v>27</v>
      </c>
      <c r="G38" s="82"/>
      <c r="H38" s="82"/>
    </row>
    <row r="39" spans="2:8" s="38" customFormat="1" ht="12">
      <c r="B39" s="84"/>
      <c r="C39" s="89"/>
      <c r="D39" s="87" t="s">
        <v>72</v>
      </c>
      <c r="E39" s="88" t="s">
        <v>37</v>
      </c>
      <c r="F39" s="84">
        <v>28</v>
      </c>
      <c r="G39" s="82"/>
      <c r="H39" s="82"/>
    </row>
    <row r="40" spans="2:8" s="38" customFormat="1" ht="12">
      <c r="B40" s="84"/>
      <c r="C40" s="89"/>
      <c r="D40" s="87" t="s">
        <v>72</v>
      </c>
      <c r="E40" s="88" t="s">
        <v>49</v>
      </c>
      <c r="F40" s="84">
        <v>29</v>
      </c>
      <c r="G40" s="82"/>
      <c r="H40" s="82"/>
    </row>
    <row r="41" spans="2:8" s="38" customFormat="1" ht="12">
      <c r="B41" s="84"/>
      <c r="C41" s="81">
        <v>2</v>
      </c>
      <c r="D41" s="85" t="s">
        <v>60</v>
      </c>
      <c r="E41" s="86"/>
      <c r="F41" s="84">
        <v>30</v>
      </c>
      <c r="G41" s="82">
        <f>+G43+G44+G45+G49+G42</f>
        <v>1749531</v>
      </c>
      <c r="H41" s="82">
        <f>+H43+H44+H45+H49</f>
        <v>416390</v>
      </c>
    </row>
    <row r="42" spans="2:8" s="38" customFormat="1" ht="12">
      <c r="B42" s="84"/>
      <c r="C42" s="89"/>
      <c r="D42" s="87" t="s">
        <v>72</v>
      </c>
      <c r="E42" s="88" t="s">
        <v>52</v>
      </c>
      <c r="F42" s="84">
        <v>31</v>
      </c>
      <c r="G42" s="82">
        <v>570000</v>
      </c>
      <c r="H42" s="82"/>
    </row>
    <row r="43" spans="2:8" s="38" customFormat="1" ht="12">
      <c r="B43" s="84"/>
      <c r="C43" s="89"/>
      <c r="D43" s="87" t="s">
        <v>72</v>
      </c>
      <c r="E43" s="88" t="s">
        <v>53</v>
      </c>
      <c r="F43" s="84">
        <v>32</v>
      </c>
      <c r="G43" s="82"/>
      <c r="H43" s="82">
        <v>220300</v>
      </c>
    </row>
    <row r="44" spans="2:8" s="38" customFormat="1" ht="12">
      <c r="B44" s="84"/>
      <c r="C44" s="89"/>
      <c r="D44" s="87" t="s">
        <v>72</v>
      </c>
      <c r="E44" s="88" t="s">
        <v>38</v>
      </c>
      <c r="F44" s="84">
        <v>33</v>
      </c>
      <c r="G44" s="82">
        <v>116343</v>
      </c>
      <c r="H44" s="82">
        <v>124702</v>
      </c>
    </row>
    <row r="45" spans="2:8" s="38" customFormat="1" ht="12">
      <c r="B45" s="84"/>
      <c r="C45" s="89"/>
      <c r="D45" s="87" t="s">
        <v>72</v>
      </c>
      <c r="E45" s="88" t="s">
        <v>39</v>
      </c>
      <c r="F45" s="84">
        <v>34</v>
      </c>
      <c r="G45" s="82">
        <v>38700</v>
      </c>
      <c r="H45" s="82">
        <v>39700</v>
      </c>
    </row>
    <row r="46" spans="2:8" s="38" customFormat="1" ht="12">
      <c r="B46" s="84"/>
      <c r="C46" s="89"/>
      <c r="D46" s="87" t="s">
        <v>72</v>
      </c>
      <c r="E46" s="88" t="s">
        <v>40</v>
      </c>
      <c r="F46" s="84">
        <v>35</v>
      </c>
      <c r="G46" s="82"/>
      <c r="H46" s="82">
        <v>0</v>
      </c>
    </row>
    <row r="47" spans="2:8" s="38" customFormat="1" ht="12">
      <c r="B47" s="84"/>
      <c r="C47" s="89"/>
      <c r="D47" s="87" t="s">
        <v>72</v>
      </c>
      <c r="E47" s="88" t="s">
        <v>41</v>
      </c>
      <c r="F47" s="84">
        <v>36</v>
      </c>
      <c r="G47" s="82"/>
      <c r="H47" s="82"/>
    </row>
    <row r="48" spans="2:8" s="38" customFormat="1" ht="12">
      <c r="B48" s="84"/>
      <c r="C48" s="89"/>
      <c r="D48" s="87" t="s">
        <v>72</v>
      </c>
      <c r="E48" s="88" t="s">
        <v>42</v>
      </c>
      <c r="F48" s="84">
        <v>37</v>
      </c>
      <c r="G48" s="82"/>
      <c r="H48" s="82"/>
    </row>
    <row r="49" spans="2:8" s="38" customFormat="1" ht="12">
      <c r="B49" s="84"/>
      <c r="C49" s="89"/>
      <c r="D49" s="87" t="s">
        <v>72</v>
      </c>
      <c r="E49" s="88" t="s">
        <v>69</v>
      </c>
      <c r="F49" s="84">
        <v>38</v>
      </c>
      <c r="G49" s="82">
        <v>1024488</v>
      </c>
      <c r="H49" s="82">
        <v>31688</v>
      </c>
    </row>
    <row r="50" spans="2:8" s="38" customFormat="1" ht="12">
      <c r="B50" s="84"/>
      <c r="C50" s="89"/>
      <c r="D50" s="87" t="s">
        <v>72</v>
      </c>
      <c r="E50" s="86" t="s">
        <v>61</v>
      </c>
      <c r="F50" s="84">
        <v>39</v>
      </c>
      <c r="G50" s="82"/>
      <c r="H50" s="82"/>
    </row>
    <row r="51" spans="2:8" s="38" customFormat="1" ht="12">
      <c r="B51" s="84"/>
      <c r="C51" s="89"/>
      <c r="D51" s="87" t="s">
        <v>72</v>
      </c>
      <c r="E51" s="86"/>
      <c r="F51" s="84">
        <v>40</v>
      </c>
      <c r="G51" s="82"/>
      <c r="H51" s="82"/>
    </row>
    <row r="52" spans="2:8" s="38" customFormat="1" ht="15" customHeight="1">
      <c r="B52" s="90" t="s">
        <v>4</v>
      </c>
      <c r="C52" s="159" t="s">
        <v>26</v>
      </c>
      <c r="D52" s="160"/>
      <c r="E52" s="161"/>
      <c r="F52" s="84">
        <v>41</v>
      </c>
      <c r="G52" s="82">
        <f>+G57</f>
        <v>841033</v>
      </c>
      <c r="H52" s="82">
        <f>+H57</f>
        <v>781140</v>
      </c>
    </row>
    <row r="53" spans="2:8" s="38" customFormat="1" ht="12">
      <c r="B53" s="84"/>
      <c r="C53" s="81">
        <v>1</v>
      </c>
      <c r="D53" s="85" t="s">
        <v>22</v>
      </c>
      <c r="E53" s="91"/>
      <c r="F53" s="84">
        <v>42</v>
      </c>
      <c r="G53" s="82"/>
      <c r="H53" s="82"/>
    </row>
    <row r="54" spans="2:8" s="38" customFormat="1" ht="12">
      <c r="B54" s="84"/>
      <c r="C54" s="89"/>
      <c r="D54" s="87" t="s">
        <v>72</v>
      </c>
      <c r="E54" s="88"/>
      <c r="F54" s="84">
        <v>43</v>
      </c>
      <c r="G54" s="82"/>
      <c r="H54" s="82"/>
    </row>
    <row r="55" spans="2:8" s="38" customFormat="1" ht="12">
      <c r="B55" s="84"/>
      <c r="C55" s="81">
        <v>2</v>
      </c>
      <c r="D55" s="85" t="s">
        <v>62</v>
      </c>
      <c r="E55" s="86"/>
      <c r="F55" s="84">
        <v>44</v>
      </c>
      <c r="G55" s="82"/>
      <c r="H55" s="82"/>
    </row>
    <row r="56" spans="2:8" s="38" customFormat="1" ht="12">
      <c r="B56" s="84"/>
      <c r="C56" s="81"/>
      <c r="D56" s="87" t="s">
        <v>72</v>
      </c>
      <c r="E56" s="88"/>
      <c r="F56" s="84">
        <v>45</v>
      </c>
      <c r="G56" s="82"/>
      <c r="H56" s="82"/>
    </row>
    <row r="57" spans="2:8" s="38" customFormat="1" ht="15" customHeight="1">
      <c r="B57" s="90" t="s">
        <v>23</v>
      </c>
      <c r="C57" s="159" t="s">
        <v>24</v>
      </c>
      <c r="D57" s="160"/>
      <c r="E57" s="161"/>
      <c r="F57" s="84">
        <v>46</v>
      </c>
      <c r="G57" s="82">
        <f>+G59+G60</f>
        <v>841033</v>
      </c>
      <c r="H57" s="82">
        <f>+H59+H60</f>
        <v>781140</v>
      </c>
    </row>
    <row r="58" spans="2:8" s="38" customFormat="1" ht="12">
      <c r="B58" s="84"/>
      <c r="C58" s="81">
        <v>1</v>
      </c>
      <c r="D58" s="85" t="s">
        <v>63</v>
      </c>
      <c r="E58" s="86"/>
      <c r="F58" s="84">
        <v>47</v>
      </c>
      <c r="G58" s="82"/>
      <c r="H58" s="82">
        <v>0</v>
      </c>
    </row>
    <row r="59" spans="2:8" s="38" customFormat="1" ht="12">
      <c r="B59" s="84"/>
      <c r="C59" s="96">
        <v>2</v>
      </c>
      <c r="D59" s="85" t="s">
        <v>97</v>
      </c>
      <c r="E59" s="86"/>
      <c r="F59" s="84">
        <v>48</v>
      </c>
      <c r="G59" s="82">
        <v>781140</v>
      </c>
      <c r="H59" s="82">
        <v>221265</v>
      </c>
    </row>
    <row r="60" spans="2:8" s="38" customFormat="1" ht="12">
      <c r="B60" s="84"/>
      <c r="C60" s="81">
        <v>3</v>
      </c>
      <c r="D60" s="85" t="s">
        <v>64</v>
      </c>
      <c r="E60" s="86"/>
      <c r="F60" s="84">
        <v>49</v>
      </c>
      <c r="G60" s="82">
        <v>59893</v>
      </c>
      <c r="H60" s="82">
        <v>559875</v>
      </c>
    </row>
    <row r="61" spans="2:8" s="38" customFormat="1" ht="19.5" customHeight="1">
      <c r="B61" s="84"/>
      <c r="C61" s="162" t="s">
        <v>67</v>
      </c>
      <c r="D61" s="163"/>
      <c r="E61" s="164"/>
      <c r="F61" s="84">
        <v>50</v>
      </c>
      <c r="G61" s="82">
        <f>+G37+G52</f>
        <v>2590564</v>
      </c>
      <c r="H61" s="82">
        <f>+H57+H37</f>
        <v>1197530</v>
      </c>
    </row>
    <row r="62" ht="8.25" customHeight="1"/>
    <row r="63" ht="18.75" customHeight="1"/>
  </sheetData>
  <sheetProtection/>
  <mergeCells count="15">
    <mergeCell ref="C37:E37"/>
    <mergeCell ref="C26:E26"/>
    <mergeCell ref="C33:E33"/>
    <mergeCell ref="C61:E61"/>
    <mergeCell ref="C52:E52"/>
    <mergeCell ref="C57:E57"/>
    <mergeCell ref="B35:B36"/>
    <mergeCell ref="G2:H2"/>
    <mergeCell ref="B4:H4"/>
    <mergeCell ref="F6:F7"/>
    <mergeCell ref="C6:E7"/>
    <mergeCell ref="B6:B7"/>
    <mergeCell ref="C8:E8"/>
    <mergeCell ref="C35:E36"/>
    <mergeCell ref="F35:F36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40">
      <selection activeCell="B1" sqref="B1:G42"/>
    </sheetView>
  </sheetViews>
  <sheetFormatPr defaultColWidth="9.140625" defaultRowHeight="12.75"/>
  <cols>
    <col min="1" max="1" width="6.57421875" style="25" customWidth="1"/>
    <col min="2" max="2" width="3.7109375" style="26" customWidth="1"/>
    <col min="3" max="3" width="5.28125" style="26" customWidth="1"/>
    <col min="4" max="4" width="2.7109375" style="26" customWidth="1"/>
    <col min="5" max="5" width="51.7109375" style="25" customWidth="1"/>
    <col min="6" max="6" width="14.8515625" style="27" customWidth="1"/>
    <col min="7" max="7" width="14.00390625" style="27" customWidth="1"/>
    <col min="8" max="8" width="1.421875" style="25" customWidth="1"/>
    <col min="9" max="16384" width="9.140625" style="25" customWidth="1"/>
  </cols>
  <sheetData>
    <row r="2" spans="2:7" s="4" customFormat="1" ht="18">
      <c r="B2" s="130" t="s">
        <v>107</v>
      </c>
      <c r="C2" s="10"/>
      <c r="D2" s="2"/>
      <c r="E2" s="3"/>
      <c r="G2" s="14"/>
    </row>
    <row r="3" spans="2:7" s="4" customFormat="1" ht="15.75" customHeight="1">
      <c r="B3" s="1"/>
      <c r="C3" s="10"/>
      <c r="D3" s="2"/>
      <c r="E3" s="3"/>
      <c r="F3" s="5"/>
      <c r="G3" s="14"/>
    </row>
    <row r="4" spans="2:7" s="4" customFormat="1" ht="29.25" customHeight="1">
      <c r="B4" s="165" t="s">
        <v>130</v>
      </c>
      <c r="C4" s="165"/>
      <c r="D4" s="165"/>
      <c r="E4" s="165"/>
      <c r="F4" s="165"/>
      <c r="G4" s="165"/>
    </row>
    <row r="5" spans="2:7" s="15" customFormat="1" ht="18.75" customHeight="1">
      <c r="B5" s="166" t="s">
        <v>44</v>
      </c>
      <c r="C5" s="166"/>
      <c r="D5" s="166"/>
      <c r="E5" s="166"/>
      <c r="F5" s="166"/>
      <c r="G5" s="166"/>
    </row>
    <row r="6" spans="2:7" s="9" customFormat="1" ht="28.5" customHeight="1">
      <c r="B6" s="16"/>
      <c r="C6" s="16"/>
      <c r="D6" s="16"/>
      <c r="F6" s="17"/>
      <c r="G6" s="17"/>
    </row>
    <row r="7" spans="2:7" s="18" customFormat="1" ht="15.75" customHeight="1">
      <c r="B7" s="167" t="s">
        <v>2</v>
      </c>
      <c r="C7" s="169" t="s">
        <v>45</v>
      </c>
      <c r="D7" s="170"/>
      <c r="E7" s="171"/>
      <c r="F7" s="6" t="s">
        <v>46</v>
      </c>
      <c r="G7" s="6" t="s">
        <v>46</v>
      </c>
    </row>
    <row r="8" spans="2:7" s="18" customFormat="1" ht="15.75" customHeight="1">
      <c r="B8" s="168"/>
      <c r="C8" s="172"/>
      <c r="D8" s="173"/>
      <c r="E8" s="174"/>
      <c r="F8" s="7" t="s">
        <v>47</v>
      </c>
      <c r="G8" s="8" t="s">
        <v>54</v>
      </c>
    </row>
    <row r="9" spans="2:7" s="20" customFormat="1" ht="19.5" customHeight="1">
      <c r="B9" s="11" t="s">
        <v>3</v>
      </c>
      <c r="C9" s="180" t="s">
        <v>71</v>
      </c>
      <c r="D9" s="181"/>
      <c r="E9" s="182"/>
      <c r="F9" s="19">
        <f>+F10+F11</f>
        <v>4278000</v>
      </c>
      <c r="G9" s="19">
        <f>+G10+G11</f>
        <v>4739800</v>
      </c>
    </row>
    <row r="10" spans="2:7" s="20" customFormat="1" ht="19.5" customHeight="1">
      <c r="B10" s="11"/>
      <c r="C10" s="99" t="s">
        <v>72</v>
      </c>
      <c r="D10" s="186" t="s">
        <v>95</v>
      </c>
      <c r="E10" s="187"/>
      <c r="F10" s="19">
        <v>4278000</v>
      </c>
      <c r="G10" s="19">
        <v>4695800</v>
      </c>
    </row>
    <row r="11" spans="2:7" s="20" customFormat="1" ht="19.5" customHeight="1">
      <c r="B11" s="11"/>
      <c r="C11" s="99" t="s">
        <v>72</v>
      </c>
      <c r="D11" s="186" t="s">
        <v>122</v>
      </c>
      <c r="E11" s="187"/>
      <c r="F11" s="19"/>
      <c r="G11" s="19">
        <v>44000</v>
      </c>
    </row>
    <row r="12" spans="2:7" s="20" customFormat="1" ht="19.5" customHeight="1">
      <c r="B12" s="11"/>
      <c r="C12" s="99" t="s">
        <v>72</v>
      </c>
      <c r="D12" s="186"/>
      <c r="E12" s="187"/>
      <c r="F12" s="19"/>
      <c r="G12" s="19"/>
    </row>
    <row r="13" spans="2:7" s="20" customFormat="1" ht="19.5" customHeight="1">
      <c r="B13" s="11" t="s">
        <v>4</v>
      </c>
      <c r="C13" s="180" t="s">
        <v>73</v>
      </c>
      <c r="D13" s="181"/>
      <c r="E13" s="182"/>
      <c r="F13" s="19">
        <f>+F18+F22+F32</f>
        <v>4149608</v>
      </c>
      <c r="G13" s="19">
        <f>+G18+G22</f>
        <v>4117418</v>
      </c>
    </row>
    <row r="14" spans="2:7" s="20" customFormat="1" ht="19.5" customHeight="1">
      <c r="B14" s="12">
        <v>1</v>
      </c>
      <c r="C14" s="183" t="s">
        <v>74</v>
      </c>
      <c r="D14" s="184"/>
      <c r="E14" s="185"/>
      <c r="F14" s="21">
        <f>+F16</f>
        <v>0</v>
      </c>
      <c r="G14" s="21"/>
    </row>
    <row r="15" spans="2:7" s="18" customFormat="1" ht="19.5" customHeight="1">
      <c r="B15" s="12"/>
      <c r="C15" s="99" t="s">
        <v>72</v>
      </c>
      <c r="D15" s="178" t="s">
        <v>75</v>
      </c>
      <c r="E15" s="179"/>
      <c r="F15" s="22">
        <v>0</v>
      </c>
      <c r="G15" s="22">
        <v>0</v>
      </c>
    </row>
    <row r="16" spans="2:7" s="18" customFormat="1" ht="19.5" customHeight="1">
      <c r="B16" s="12"/>
      <c r="C16" s="99" t="s">
        <v>72</v>
      </c>
      <c r="D16" s="178" t="s">
        <v>76</v>
      </c>
      <c r="E16" s="179"/>
      <c r="F16" s="127">
        <v>0</v>
      </c>
      <c r="G16" s="22">
        <v>0</v>
      </c>
    </row>
    <row r="17" spans="2:7" s="18" customFormat="1" ht="19.5" customHeight="1">
      <c r="B17" s="12"/>
      <c r="C17" s="99" t="s">
        <v>72</v>
      </c>
      <c r="D17" s="178" t="s">
        <v>77</v>
      </c>
      <c r="E17" s="179"/>
      <c r="F17" s="22">
        <v>0</v>
      </c>
      <c r="G17" s="22">
        <v>0</v>
      </c>
    </row>
    <row r="18" spans="2:7" s="20" customFormat="1" ht="19.5" customHeight="1">
      <c r="B18" s="12">
        <v>2</v>
      </c>
      <c r="C18" s="183" t="s">
        <v>78</v>
      </c>
      <c r="D18" s="184"/>
      <c r="E18" s="185"/>
      <c r="F18" s="127">
        <f>+F19+F20</f>
        <v>1293236</v>
      </c>
      <c r="G18" s="21">
        <f>+G19+G20</f>
        <v>1861197</v>
      </c>
    </row>
    <row r="19" spans="2:7" s="18" customFormat="1" ht="19.5" customHeight="1">
      <c r="B19" s="11"/>
      <c r="C19" s="99" t="s">
        <v>72</v>
      </c>
      <c r="D19" s="178" t="s">
        <v>79</v>
      </c>
      <c r="E19" s="179"/>
      <c r="F19" s="23">
        <v>1008000</v>
      </c>
      <c r="G19" s="23">
        <v>1552631</v>
      </c>
    </row>
    <row r="20" spans="2:7" s="18" customFormat="1" ht="19.5" customHeight="1">
      <c r="B20" s="11"/>
      <c r="C20" s="99" t="s">
        <v>72</v>
      </c>
      <c r="D20" s="178" t="s">
        <v>80</v>
      </c>
      <c r="E20" s="179"/>
      <c r="F20" s="23">
        <v>285236</v>
      </c>
      <c r="G20" s="23">
        <v>308566</v>
      </c>
    </row>
    <row r="21" spans="2:7" s="20" customFormat="1" ht="19.5" customHeight="1">
      <c r="B21" s="13">
        <v>3</v>
      </c>
      <c r="C21" s="175" t="s">
        <v>81</v>
      </c>
      <c r="D21" s="176"/>
      <c r="E21" s="177"/>
      <c r="F21" s="19"/>
      <c r="G21" s="19">
        <v>0</v>
      </c>
    </row>
    <row r="22" spans="2:7" s="20" customFormat="1" ht="19.5" customHeight="1">
      <c r="B22" s="13">
        <v>4</v>
      </c>
      <c r="C22" s="175" t="s">
        <v>82</v>
      </c>
      <c r="D22" s="176"/>
      <c r="E22" s="177"/>
      <c r="F22" s="128">
        <f>+F23+F24+F25+F26+F27+F28+F30+F31</f>
        <v>2846738</v>
      </c>
      <c r="G22" s="19">
        <f>+G23+G24+G25+G28+G29+G32+G30</f>
        <v>2256221</v>
      </c>
    </row>
    <row r="23" spans="2:7" s="20" customFormat="1" ht="19.5" customHeight="1">
      <c r="B23" s="13"/>
      <c r="C23" s="99" t="s">
        <v>72</v>
      </c>
      <c r="D23" s="176" t="s">
        <v>83</v>
      </c>
      <c r="E23" s="177"/>
      <c r="F23" s="19"/>
      <c r="G23" s="19"/>
    </row>
    <row r="24" spans="2:7" s="20" customFormat="1" ht="19.5" customHeight="1">
      <c r="B24" s="13"/>
      <c r="C24" s="99" t="s">
        <v>72</v>
      </c>
      <c r="D24" s="176" t="s">
        <v>115</v>
      </c>
      <c r="E24" s="177"/>
      <c r="F24" s="19"/>
      <c r="G24" s="19">
        <v>1094720</v>
      </c>
    </row>
    <row r="25" spans="2:7" s="20" customFormat="1" ht="19.5" customHeight="1">
      <c r="B25" s="13"/>
      <c r="C25" s="99" t="s">
        <v>72</v>
      </c>
      <c r="D25" s="176" t="s">
        <v>84</v>
      </c>
      <c r="E25" s="177"/>
      <c r="F25" s="19"/>
      <c r="G25" s="19">
        <v>92400</v>
      </c>
    </row>
    <row r="26" spans="2:7" s="20" customFormat="1" ht="19.5" customHeight="1">
      <c r="B26" s="13"/>
      <c r="C26" s="99" t="s">
        <v>72</v>
      </c>
      <c r="D26" s="176" t="s">
        <v>85</v>
      </c>
      <c r="E26" s="177"/>
      <c r="F26" s="19">
        <v>72000</v>
      </c>
      <c r="G26" s="19"/>
    </row>
    <row r="27" spans="2:7" s="20" customFormat="1" ht="19.5" customHeight="1">
      <c r="B27" s="13"/>
      <c r="C27" s="99" t="s">
        <v>72</v>
      </c>
      <c r="D27" s="176" t="s">
        <v>86</v>
      </c>
      <c r="E27" s="177"/>
      <c r="F27" s="19"/>
      <c r="G27" s="19">
        <v>0</v>
      </c>
    </row>
    <row r="28" spans="2:7" s="20" customFormat="1" ht="19.5" customHeight="1">
      <c r="B28" s="13"/>
      <c r="C28" s="99" t="s">
        <v>72</v>
      </c>
      <c r="D28" s="176" t="s">
        <v>114</v>
      </c>
      <c r="E28" s="177"/>
      <c r="F28" s="19">
        <v>2048606</v>
      </c>
      <c r="G28" s="19">
        <v>958460</v>
      </c>
    </row>
    <row r="29" spans="2:7" s="20" customFormat="1" ht="19.5" customHeight="1">
      <c r="B29" s="13"/>
      <c r="C29" s="99" t="s">
        <v>72</v>
      </c>
      <c r="D29" s="176" t="s">
        <v>87</v>
      </c>
      <c r="E29" s="177"/>
      <c r="F29" s="19"/>
      <c r="G29" s="19">
        <v>102200</v>
      </c>
    </row>
    <row r="30" spans="2:7" s="20" customFormat="1" ht="19.5" customHeight="1">
      <c r="B30" s="13"/>
      <c r="C30" s="99" t="s">
        <v>72</v>
      </c>
      <c r="D30" s="190" t="s">
        <v>96</v>
      </c>
      <c r="E30" s="191"/>
      <c r="F30" s="19">
        <v>556600</v>
      </c>
      <c r="G30" s="19">
        <v>2688</v>
      </c>
    </row>
    <row r="31" spans="2:7" s="20" customFormat="1" ht="19.5" customHeight="1">
      <c r="B31" s="13"/>
      <c r="C31" s="99" t="s">
        <v>72</v>
      </c>
      <c r="D31" s="190" t="s">
        <v>134</v>
      </c>
      <c r="E31" s="191"/>
      <c r="F31" s="19">
        <v>169532</v>
      </c>
      <c r="G31" s="19"/>
    </row>
    <row r="32" spans="2:7" s="20" customFormat="1" ht="19.5" customHeight="1">
      <c r="B32" s="13">
        <v>5</v>
      </c>
      <c r="C32" s="175" t="s">
        <v>88</v>
      </c>
      <c r="D32" s="176"/>
      <c r="E32" s="177"/>
      <c r="F32" s="19">
        <f>+F33</f>
        <v>9634</v>
      </c>
      <c r="G32" s="19">
        <f>+G33</f>
        <v>5753</v>
      </c>
    </row>
    <row r="33" spans="2:7" s="20" customFormat="1" ht="19.5" customHeight="1">
      <c r="B33" s="11"/>
      <c r="C33" s="99" t="s">
        <v>72</v>
      </c>
      <c r="D33" s="176" t="s">
        <v>89</v>
      </c>
      <c r="E33" s="177"/>
      <c r="F33" s="19">
        <v>9634</v>
      </c>
      <c r="G33" s="19">
        <v>5753</v>
      </c>
    </row>
    <row r="34" spans="2:7" s="20" customFormat="1" ht="19.5" customHeight="1">
      <c r="B34" s="11"/>
      <c r="C34" s="99" t="s">
        <v>72</v>
      </c>
      <c r="D34" s="190"/>
      <c r="E34" s="191"/>
      <c r="F34" s="19"/>
      <c r="G34" s="19"/>
    </row>
    <row r="35" spans="2:7" s="20" customFormat="1" ht="19.5" customHeight="1">
      <c r="B35" s="11"/>
      <c r="C35" s="99" t="s">
        <v>72</v>
      </c>
      <c r="D35" s="190"/>
      <c r="E35" s="191"/>
      <c r="F35" s="19"/>
      <c r="G35" s="19"/>
    </row>
    <row r="36" spans="2:7" s="20" customFormat="1" ht="19.5" customHeight="1">
      <c r="B36" s="11" t="s">
        <v>90</v>
      </c>
      <c r="C36" s="180" t="s">
        <v>91</v>
      </c>
      <c r="D36" s="181"/>
      <c r="E36" s="182"/>
      <c r="F36" s="19">
        <f>+F9-F13</f>
        <v>128392</v>
      </c>
      <c r="G36" s="19">
        <f>+G9-G13</f>
        <v>622382</v>
      </c>
    </row>
    <row r="37" spans="2:7" s="101" customFormat="1" ht="19.5" customHeight="1">
      <c r="B37" s="24"/>
      <c r="C37" s="99" t="s">
        <v>72</v>
      </c>
      <c r="D37" s="188" t="s">
        <v>96</v>
      </c>
      <c r="E37" s="189"/>
      <c r="F37" s="100">
        <v>556600</v>
      </c>
      <c r="G37" s="100">
        <v>2688</v>
      </c>
    </row>
    <row r="38" spans="2:7" s="20" customFormat="1" ht="19.5" customHeight="1">
      <c r="B38" s="102">
        <v>6</v>
      </c>
      <c r="C38" s="175" t="s">
        <v>92</v>
      </c>
      <c r="D38" s="176"/>
      <c r="E38" s="177"/>
      <c r="F38" s="19">
        <f>+(F36+F37)*10%</f>
        <v>68499.2</v>
      </c>
      <c r="G38" s="19">
        <v>62507</v>
      </c>
    </row>
    <row r="39" spans="2:7" s="20" customFormat="1" ht="19.5" customHeight="1">
      <c r="B39" s="11" t="s">
        <v>93</v>
      </c>
      <c r="C39" s="180" t="s">
        <v>94</v>
      </c>
      <c r="D39" s="181"/>
      <c r="E39" s="182"/>
      <c r="F39" s="19">
        <f>+F36-F38</f>
        <v>59892.8</v>
      </c>
      <c r="G39" s="19">
        <v>559875</v>
      </c>
    </row>
  </sheetData>
  <sheetProtection/>
  <mergeCells count="35"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D10:E10"/>
    <mergeCell ref="D11:E11"/>
    <mergeCell ref="D12:E12"/>
    <mergeCell ref="C21:E21"/>
    <mergeCell ref="C38:E38"/>
    <mergeCell ref="C39:E39"/>
    <mergeCell ref="D23:E23"/>
    <mergeCell ref="D24:E24"/>
    <mergeCell ref="D29:E29"/>
    <mergeCell ref="D25:E25"/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1">
      <selection activeCell="B2" sqref="B2:N58"/>
    </sheetView>
  </sheetViews>
  <sheetFormatPr defaultColWidth="9.140625" defaultRowHeight="12.75"/>
  <cols>
    <col min="1" max="1" width="14.421875" style="9" customWidth="1"/>
    <col min="2" max="2" width="3.7109375" style="9" customWidth="1"/>
    <col min="3" max="3" width="3.421875" style="16" customWidth="1"/>
    <col min="4" max="4" width="2.00390625" style="9" customWidth="1"/>
    <col min="5" max="5" width="3.421875" style="9" customWidth="1"/>
    <col min="6" max="6" width="17.7109375" style="9" customWidth="1"/>
    <col min="7" max="7" width="11.57421875" style="9" customWidth="1"/>
    <col min="8" max="8" width="12.8515625" style="9" customWidth="1"/>
    <col min="9" max="9" width="6.7109375" style="9" customWidth="1"/>
    <col min="10" max="10" width="8.7109375" style="9" customWidth="1"/>
    <col min="11" max="11" width="6.140625" style="9" customWidth="1"/>
    <col min="12" max="12" width="8.7109375" style="9" customWidth="1"/>
    <col min="13" max="13" width="10.421875" style="9" customWidth="1"/>
    <col min="14" max="14" width="5.140625" style="9" customWidth="1"/>
    <col min="15" max="15" width="2.140625" style="9" customWidth="1"/>
    <col min="16" max="16384" width="9.140625" style="9" customWidth="1"/>
  </cols>
  <sheetData>
    <row r="2" spans="2:14" s="28" customFormat="1" ht="12.75">
      <c r="B2" s="29"/>
      <c r="C2" s="103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s="28" customFormat="1" ht="12.75">
      <c r="B3" s="104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s="111" customFormat="1" ht="33" customHeight="1">
      <c r="B4" s="194" t="s">
        <v>27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</row>
    <row r="5" spans="2:14" s="111" customFormat="1" ht="12.75" customHeight="1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2:14" s="116" customFormat="1" ht="12.75">
      <c r="B6" s="112"/>
      <c r="C6" s="113"/>
      <c r="D6" s="114"/>
      <c r="E6" s="131" t="s">
        <v>131</v>
      </c>
      <c r="F6" s="114"/>
      <c r="G6" s="114"/>
      <c r="H6" s="114"/>
      <c r="I6" s="114"/>
      <c r="J6" s="114"/>
      <c r="K6" s="114"/>
      <c r="L6" s="114"/>
      <c r="M6" s="114"/>
      <c r="N6" s="115"/>
    </row>
    <row r="7" spans="2:14" s="116" customFormat="1" ht="12.75">
      <c r="B7" s="112"/>
      <c r="C7" s="113"/>
      <c r="D7" s="114"/>
      <c r="E7" s="131"/>
      <c r="F7" s="114"/>
      <c r="G7" s="114"/>
      <c r="H7" s="114"/>
      <c r="I7" s="114"/>
      <c r="J7" s="114"/>
      <c r="K7" s="114"/>
      <c r="L7" s="114"/>
      <c r="M7" s="114"/>
      <c r="N7" s="115"/>
    </row>
    <row r="8" spans="2:14" s="116" customFormat="1" ht="12.75">
      <c r="B8" s="112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2:14" s="116" customFormat="1" ht="12.75">
      <c r="B9" s="112"/>
      <c r="C9" s="113"/>
      <c r="D9" s="114"/>
      <c r="E9" s="131"/>
      <c r="F9" s="131" t="s">
        <v>121</v>
      </c>
      <c r="G9" s="114"/>
      <c r="H9" s="114">
        <v>128392</v>
      </c>
      <c r="I9" s="114"/>
      <c r="J9" s="114"/>
      <c r="K9" s="114"/>
      <c r="L9" s="114"/>
      <c r="M9" s="114"/>
      <c r="N9" s="115"/>
    </row>
    <row r="10" spans="2:14" s="116" customFormat="1" ht="12.75">
      <c r="B10" s="112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2:14" s="116" customFormat="1" ht="12.75">
      <c r="B11" s="112"/>
      <c r="C11" s="113"/>
      <c r="D11" s="114"/>
      <c r="E11" s="114"/>
      <c r="F11" s="131" t="s">
        <v>99</v>
      </c>
      <c r="G11" s="114">
        <v>4278000</v>
      </c>
      <c r="H11" s="114"/>
      <c r="I11" s="114"/>
      <c r="J11" s="114"/>
      <c r="K11" s="114"/>
      <c r="L11" s="114"/>
      <c r="M11" s="114"/>
      <c r="N11" s="115"/>
    </row>
    <row r="12" spans="2:14" s="116" customFormat="1" ht="12.75">
      <c r="B12" s="112"/>
      <c r="C12" s="113"/>
      <c r="D12" s="114"/>
      <c r="E12" s="114"/>
      <c r="F12" s="131" t="s">
        <v>100</v>
      </c>
      <c r="G12" s="114">
        <v>4149608</v>
      </c>
      <c r="H12" s="114"/>
      <c r="I12" s="114"/>
      <c r="J12" s="114"/>
      <c r="K12" s="114"/>
      <c r="L12" s="114"/>
      <c r="M12" s="114"/>
      <c r="N12" s="115"/>
    </row>
    <row r="13" spans="2:14" s="116" customFormat="1" ht="12.75"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2:14" s="116" customFormat="1" ht="12.75">
      <c r="B14" s="112"/>
      <c r="C14" s="113"/>
      <c r="D14" s="114"/>
      <c r="E14" s="114"/>
      <c r="F14" s="131" t="s">
        <v>101</v>
      </c>
      <c r="G14" s="114">
        <v>128392</v>
      </c>
      <c r="H14" s="131" t="s">
        <v>118</v>
      </c>
      <c r="I14" s="114"/>
      <c r="J14" s="114"/>
      <c r="K14" s="114"/>
      <c r="L14" s="114"/>
      <c r="M14" s="114"/>
      <c r="N14" s="115"/>
    </row>
    <row r="15" spans="2:14" s="116" customFormat="1" ht="12.75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</row>
    <row r="16" spans="2:14" s="116" customFormat="1" ht="12.75">
      <c r="B16" s="112"/>
      <c r="C16" s="113"/>
      <c r="D16" s="131"/>
      <c r="E16" s="114"/>
      <c r="F16" s="114"/>
      <c r="G16" s="114"/>
      <c r="H16" s="114"/>
      <c r="I16" s="114"/>
      <c r="J16" s="114"/>
      <c r="K16" s="114"/>
      <c r="L16" s="114"/>
      <c r="M16" s="114"/>
      <c r="N16" s="115"/>
    </row>
    <row r="17" spans="2:14" s="116" customFormat="1" ht="12.75">
      <c r="B17" s="112"/>
      <c r="C17" s="113"/>
      <c r="D17" s="131"/>
      <c r="E17" s="114"/>
      <c r="F17" s="131" t="s">
        <v>139</v>
      </c>
      <c r="G17" s="114"/>
      <c r="H17" s="114"/>
      <c r="I17" s="114"/>
      <c r="J17" s="114"/>
      <c r="K17" s="114"/>
      <c r="L17" s="114"/>
      <c r="M17" s="114"/>
      <c r="N17" s="115"/>
    </row>
    <row r="18" spans="2:14" s="116" customFormat="1" ht="12.75">
      <c r="B18" s="112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  <row r="19" spans="2:14" s="116" customFormat="1" ht="12.75">
      <c r="B19" s="112"/>
      <c r="C19" s="113"/>
      <c r="D19" s="114"/>
      <c r="E19" s="114"/>
      <c r="F19" s="131"/>
      <c r="G19" s="114"/>
      <c r="H19" s="114"/>
      <c r="I19" s="114"/>
      <c r="J19" s="114"/>
      <c r="K19" s="114"/>
      <c r="L19" s="114"/>
      <c r="M19" s="114"/>
      <c r="N19" s="115"/>
    </row>
    <row r="20" spans="2:14" s="116" customFormat="1" ht="12.75">
      <c r="B20" s="112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</row>
    <row r="21" spans="2:14" s="116" customFormat="1" ht="12.75"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2:14" s="116" customFormat="1" ht="12.75">
      <c r="B22" s="112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</row>
    <row r="23" spans="2:14" s="116" customFormat="1" ht="12.75">
      <c r="B23" s="112"/>
      <c r="C23" s="113"/>
      <c r="D23" s="114"/>
      <c r="E23" s="114"/>
      <c r="F23" s="133" t="s">
        <v>132</v>
      </c>
      <c r="G23" s="133"/>
      <c r="H23" s="133"/>
      <c r="I23" s="133"/>
      <c r="J23" s="133"/>
      <c r="K23" s="133"/>
      <c r="L23" s="114"/>
      <c r="M23" s="114"/>
      <c r="N23" s="115"/>
    </row>
    <row r="24" spans="2:14" s="116" customFormat="1" ht="12.75">
      <c r="B24" s="112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2:14" s="116" customFormat="1" ht="12.75">
      <c r="B25" s="112"/>
      <c r="C25" s="113"/>
      <c r="D25" s="114"/>
      <c r="E25" s="114"/>
      <c r="F25" s="131" t="s">
        <v>119</v>
      </c>
      <c r="G25" s="131" t="s">
        <v>124</v>
      </c>
      <c r="H25" s="114"/>
      <c r="I25" s="114"/>
      <c r="J25" s="114"/>
      <c r="K25" s="114"/>
      <c r="L25" s="114"/>
      <c r="M25" s="114"/>
      <c r="N25" s="115"/>
    </row>
    <row r="26" spans="2:14" s="116" customFormat="1" ht="12.75">
      <c r="B26" s="112"/>
      <c r="C26" s="113"/>
      <c r="D26" s="114"/>
      <c r="E26" s="114"/>
      <c r="F26" s="131" t="s">
        <v>125</v>
      </c>
      <c r="G26" s="138">
        <v>-285</v>
      </c>
      <c r="H26" s="114"/>
      <c r="I26" s="114"/>
      <c r="J26" s="114"/>
      <c r="K26" s="114"/>
      <c r="L26" s="114"/>
      <c r="M26" s="114"/>
      <c r="N26" s="115"/>
    </row>
    <row r="27" spans="2:14" s="116" customFormat="1" ht="12.75">
      <c r="B27" s="112"/>
      <c r="C27" s="113"/>
      <c r="D27" s="114"/>
      <c r="E27" s="114"/>
      <c r="F27" s="132" t="s">
        <v>102</v>
      </c>
      <c r="G27" s="131" t="s">
        <v>133</v>
      </c>
      <c r="H27" s="114"/>
      <c r="I27" s="114"/>
      <c r="J27" s="114"/>
      <c r="K27" s="114"/>
      <c r="L27" s="114"/>
      <c r="M27" s="114"/>
      <c r="N27" s="115"/>
    </row>
    <row r="28" spans="2:14" s="116" customFormat="1" ht="12.75">
      <c r="B28" s="112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2:14" s="116" customFormat="1" ht="12.75">
      <c r="B29" s="112"/>
      <c r="C29" s="113"/>
      <c r="D29" s="114"/>
      <c r="E29" s="134"/>
      <c r="F29" s="131"/>
      <c r="G29" s="114"/>
      <c r="H29" s="114"/>
      <c r="I29" s="114"/>
      <c r="J29" s="131"/>
      <c r="K29" s="114"/>
      <c r="L29" s="114"/>
      <c r="M29" s="114"/>
      <c r="N29" s="115"/>
    </row>
    <row r="30" spans="2:14" s="116" customFormat="1" ht="12.75">
      <c r="B30" s="112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2:14" s="116" customFormat="1" ht="12.75">
      <c r="B31" s="112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2:14" s="116" customFormat="1" ht="12.75">
      <c r="B32" s="112"/>
      <c r="C32" s="113"/>
      <c r="D32" s="114"/>
      <c r="E32" s="114"/>
      <c r="F32" s="133" t="s">
        <v>103</v>
      </c>
      <c r="G32" s="133"/>
      <c r="H32" s="133"/>
      <c r="I32" s="133"/>
      <c r="J32" s="114"/>
      <c r="K32" s="114"/>
      <c r="L32" s="114"/>
      <c r="M32" s="114"/>
      <c r="N32" s="115"/>
    </row>
    <row r="33" spans="2:14" s="116" customFormat="1" ht="12.75">
      <c r="B33" s="112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2:14" s="116" customFormat="1" ht="12.75">
      <c r="B34" s="112"/>
      <c r="C34" s="113"/>
      <c r="D34" s="114"/>
      <c r="E34" s="133" t="s">
        <v>104</v>
      </c>
      <c r="F34" s="133"/>
      <c r="G34" s="133"/>
      <c r="H34" s="139">
        <v>169532</v>
      </c>
      <c r="I34" s="114"/>
      <c r="J34" s="134" t="s">
        <v>105</v>
      </c>
      <c r="K34" s="114"/>
      <c r="L34" s="114"/>
      <c r="M34" s="114"/>
      <c r="N34" s="115"/>
    </row>
    <row r="35" spans="2:14" s="116" customFormat="1" ht="12.75">
      <c r="B35" s="112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2:14" s="116" customFormat="1" ht="12.75">
      <c r="B36" s="112"/>
      <c r="C36" s="113"/>
      <c r="D36" s="114"/>
      <c r="E36" s="114"/>
      <c r="F36" s="134"/>
      <c r="G36" s="114"/>
      <c r="H36" s="135"/>
      <c r="I36" s="114"/>
      <c r="J36" s="114"/>
      <c r="K36" s="114"/>
      <c r="L36" s="114"/>
      <c r="M36" s="114"/>
      <c r="N36" s="115"/>
    </row>
    <row r="37" spans="2:14" s="116" customFormat="1" ht="12.75">
      <c r="B37" s="112"/>
      <c r="C37" s="113"/>
      <c r="D37" s="114"/>
      <c r="E37" s="114"/>
      <c r="F37" s="134"/>
      <c r="G37" s="114"/>
      <c r="H37" s="135"/>
      <c r="I37" s="114"/>
      <c r="J37" s="114"/>
      <c r="K37" s="114"/>
      <c r="L37" s="114"/>
      <c r="M37" s="114"/>
      <c r="N37" s="115"/>
    </row>
    <row r="38" spans="2:14" s="116" customFormat="1" ht="12.75">
      <c r="B38" s="112"/>
      <c r="C38" s="113"/>
      <c r="D38" s="114"/>
      <c r="E38" s="114"/>
      <c r="F38" s="134" t="s">
        <v>135</v>
      </c>
      <c r="G38" s="114"/>
      <c r="H38" s="135">
        <v>95330</v>
      </c>
      <c r="I38" s="114"/>
      <c r="J38" s="114"/>
      <c r="K38" s="114"/>
      <c r="L38" s="114"/>
      <c r="M38" s="114"/>
      <c r="N38" s="115"/>
    </row>
    <row r="39" spans="2:14" s="116" customFormat="1" ht="12.75">
      <c r="B39" s="112"/>
      <c r="C39" s="113"/>
      <c r="D39" s="114"/>
      <c r="E39" s="114"/>
      <c r="F39" s="136" t="s">
        <v>136</v>
      </c>
      <c r="G39" s="114"/>
      <c r="H39" s="135">
        <v>31100</v>
      </c>
      <c r="I39" s="114"/>
      <c r="J39" s="114"/>
      <c r="K39" s="114"/>
      <c r="L39" s="114"/>
      <c r="M39" s="114"/>
      <c r="N39" s="115"/>
    </row>
    <row r="40" spans="2:14" s="116" customFormat="1" ht="12.75">
      <c r="B40" s="112"/>
      <c r="C40" s="113"/>
      <c r="D40" s="114"/>
      <c r="E40" s="114"/>
      <c r="F40" s="136" t="s">
        <v>137</v>
      </c>
      <c r="G40" s="114"/>
      <c r="H40" s="114">
        <v>31342</v>
      </c>
      <c r="I40" s="114"/>
      <c r="J40" s="114"/>
      <c r="K40" s="114"/>
      <c r="L40" s="114"/>
      <c r="M40" s="114"/>
      <c r="N40" s="115"/>
    </row>
    <row r="41" spans="2:14" s="116" customFormat="1" ht="12.75">
      <c r="B41" s="112"/>
      <c r="C41" s="113"/>
      <c r="D41" s="114"/>
      <c r="E41" s="114"/>
      <c r="F41" s="136" t="s">
        <v>138</v>
      </c>
      <c r="G41" s="114"/>
      <c r="H41" s="114">
        <v>11760</v>
      </c>
      <c r="I41" s="114"/>
      <c r="J41" s="114"/>
      <c r="K41" s="114"/>
      <c r="L41" s="114"/>
      <c r="M41" s="114"/>
      <c r="N41" s="115"/>
    </row>
    <row r="42" spans="2:14" s="116" customFormat="1" ht="12.75">
      <c r="B42" s="112"/>
      <c r="C42" s="113"/>
      <c r="D42" s="114"/>
      <c r="E42" s="114"/>
      <c r="F42" s="136" t="s">
        <v>120</v>
      </c>
      <c r="G42" s="114"/>
      <c r="H42" s="135">
        <f>SUM(H38:H41)</f>
        <v>169532</v>
      </c>
      <c r="I42" s="114"/>
      <c r="J42" s="114"/>
      <c r="K42" s="114"/>
      <c r="L42" s="114"/>
      <c r="M42" s="114"/>
      <c r="N42" s="115"/>
    </row>
    <row r="43" spans="2:14" s="116" customFormat="1" ht="12.75">
      <c r="B43" s="112"/>
      <c r="C43" s="113"/>
      <c r="D43" s="114"/>
      <c r="E43" s="114"/>
      <c r="F43" s="114"/>
      <c r="G43" s="114"/>
      <c r="H43" s="135"/>
      <c r="I43" s="114"/>
      <c r="J43" s="114"/>
      <c r="K43" s="114"/>
      <c r="L43" s="114"/>
      <c r="M43" s="114"/>
      <c r="N43" s="115"/>
    </row>
    <row r="44" spans="2:14" s="116" customFormat="1" ht="12.75">
      <c r="B44" s="112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2:14" s="116" customFormat="1" ht="12.75">
      <c r="B45" s="112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2:14" s="116" customFormat="1" ht="12.75">
      <c r="B46" s="112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2:14" s="116" customFormat="1" ht="12.75">
      <c r="B47" s="112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2:14" s="116" customFormat="1" ht="12.75">
      <c r="B48" s="112"/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2:14" s="116" customFormat="1" ht="12.75">
      <c r="B49" s="112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2:14" s="116" customFormat="1" ht="12.75">
      <c r="B50" s="112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2:14" s="116" customFormat="1" ht="12.75">
      <c r="B51" s="112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2:14" s="74" customFormat="1" ht="15.75">
      <c r="B52" s="112"/>
      <c r="C52" s="113"/>
      <c r="D52" s="114"/>
      <c r="E52" s="114"/>
      <c r="F52" s="114"/>
      <c r="G52" s="114"/>
      <c r="H52" s="114"/>
      <c r="I52" s="193" t="s">
        <v>70</v>
      </c>
      <c r="J52" s="193"/>
      <c r="K52" s="193"/>
      <c r="L52" s="193"/>
      <c r="M52" s="193"/>
      <c r="N52" s="117"/>
    </row>
    <row r="53" spans="2:14" ht="15.75">
      <c r="B53" s="118"/>
      <c r="C53" s="119"/>
      <c r="D53" s="120"/>
      <c r="E53" s="120"/>
      <c r="F53" s="120"/>
      <c r="G53" s="120"/>
      <c r="H53" s="120"/>
      <c r="I53" s="192"/>
      <c r="J53" s="192"/>
      <c r="K53" s="192"/>
      <c r="L53" s="192"/>
      <c r="M53" s="192"/>
      <c r="N53" s="122"/>
    </row>
    <row r="54" spans="2:14" ht="15.75">
      <c r="B54" s="123"/>
      <c r="C54" s="124"/>
      <c r="D54" s="125"/>
      <c r="E54" s="125"/>
      <c r="F54" s="125"/>
      <c r="G54" s="125"/>
      <c r="H54" s="125"/>
      <c r="I54" s="137"/>
      <c r="J54" s="137"/>
      <c r="K54" s="137"/>
      <c r="L54" s="137"/>
      <c r="M54" s="137"/>
      <c r="N54" s="122"/>
    </row>
    <row r="55" spans="2:14" ht="15">
      <c r="B55" s="123"/>
      <c r="C55" s="124"/>
      <c r="D55" s="125"/>
      <c r="E55" s="125"/>
      <c r="F55" s="125"/>
      <c r="G55" s="125"/>
      <c r="H55" s="125"/>
      <c r="I55" s="121"/>
      <c r="J55" s="121"/>
      <c r="K55" s="121"/>
      <c r="L55" s="121"/>
      <c r="M55" s="121"/>
      <c r="N55" s="122"/>
    </row>
    <row r="56" spans="2:14" ht="15">
      <c r="B56" s="123"/>
      <c r="C56" s="124"/>
      <c r="D56" s="125"/>
      <c r="E56" s="125"/>
      <c r="F56" s="125"/>
      <c r="G56" s="125"/>
      <c r="H56" s="125"/>
      <c r="I56" s="121"/>
      <c r="J56" s="121"/>
      <c r="K56" s="121"/>
      <c r="L56" s="121"/>
      <c r="M56" s="121"/>
      <c r="N56" s="122"/>
    </row>
    <row r="57" spans="2:14" ht="9.75" customHeight="1">
      <c r="B57" s="123"/>
      <c r="C57" s="12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2"/>
    </row>
    <row r="58" spans="2:14" ht="12.75">
      <c r="B58" s="68"/>
      <c r="C58" s="126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</sheetData>
  <sheetProtection/>
  <mergeCells count="3">
    <mergeCell ref="I53:M53"/>
    <mergeCell ref="I52:M52"/>
    <mergeCell ref="B4:N4"/>
  </mergeCells>
  <printOptions horizontalCentered="1" verticalCentered="1"/>
  <pageMargins left="0" right="0" top="0" bottom="0" header="0.511811023622047" footer="0.511811023622047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2013-07-23T10:37:41Z</cp:lastPrinted>
  <dcterms:created xsi:type="dcterms:W3CDTF">2002-02-16T18:16:52Z</dcterms:created>
  <dcterms:modified xsi:type="dcterms:W3CDTF">2013-07-23T10:38:22Z</dcterms:modified>
  <cp:category/>
  <cp:version/>
  <cp:contentType/>
  <cp:contentStatus/>
</cp:coreProperties>
</file>