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lbana\Desktop\ALBANA DOK\Biznese te tjera\Go Trans\bilanc 2019\deklarime\qkb\"/>
    </mc:Choice>
  </mc:AlternateContent>
  <xr:revisionPtr revIDLastSave="0" documentId="13_ncr:1_{D4F50FA7-34C3-423D-B64C-A4EF1A68B03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3" i="1"/>
  <c r="B23" i="1"/>
  <c r="J6" i="1" l="1"/>
  <c r="K6" i="1"/>
  <c r="B12" i="1"/>
  <c r="B17" i="1"/>
  <c r="B25" i="1" s="1"/>
  <c r="B27" i="1" s="1"/>
  <c r="J7" i="1"/>
  <c r="J11" i="1"/>
  <c r="J14" i="1"/>
  <c r="J17" i="1"/>
  <c r="J21" i="1"/>
  <c r="J25" i="1"/>
  <c r="K25" i="1"/>
  <c r="K7" i="1"/>
  <c r="K11" i="1"/>
  <c r="K14" i="1"/>
  <c r="K17" i="1"/>
  <c r="K21" i="1"/>
  <c r="K24" i="1"/>
  <c r="J8" i="1"/>
  <c r="J15" i="1"/>
  <c r="J18" i="1"/>
  <c r="J22" i="1"/>
  <c r="J26" i="1"/>
  <c r="K8" i="1"/>
  <c r="K15" i="1"/>
  <c r="K18" i="1"/>
  <c r="K22" i="1"/>
  <c r="K26" i="1"/>
  <c r="J9" i="1"/>
  <c r="J12" i="1"/>
  <c r="J16" i="1"/>
  <c r="J19" i="1"/>
  <c r="J23" i="1"/>
  <c r="J27" i="1"/>
  <c r="K9" i="1"/>
  <c r="K12" i="1"/>
  <c r="K16" i="1"/>
  <c r="K19" i="1"/>
  <c r="K23" i="1"/>
  <c r="K27" i="1"/>
  <c r="K10" i="1"/>
  <c r="J10" i="1"/>
  <c r="J13" i="1"/>
  <c r="J20" i="1"/>
  <c r="J24" i="1"/>
  <c r="K13" i="1"/>
  <c r="K20" i="1"/>
  <c r="C25" i="1" l="1"/>
  <c r="C27" i="1" s="1"/>
  <c r="C29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<sst xmlns="http://schemas.openxmlformats.org/spreadsheetml/2006/main" count="28" uniqueCount="27">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</sst>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%20Trans,Pasqyra%20e%20pozicionit%20financiar%201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C65">
            <v>-942827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3.28515625" style="12" bestFit="1" customWidth="1"/>
    <col min="6" max="6" width="12.28515625" bestFit="1" customWidth="1"/>
    <col min="7" max="7" width="15" style="12" bestFit="1" customWidth="1"/>
    <col min="8" max="8" width="12.140625" style="12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J1" t="s">
        <v>26</v>
      </c>
      <c r="K1" s="11" t="s">
        <v>25</v>
      </c>
    </row>
    <row r="2" spans="1:11" ht="15" customHeight="1" x14ac:dyDescent="0.25">
      <c r="A2" s="28" t="s">
        <v>24</v>
      </c>
      <c r="B2" s="13" t="s">
        <v>23</v>
      </c>
      <c r="C2" s="13" t="s">
        <v>23</v>
      </c>
    </row>
    <row r="3" spans="1:11" ht="15" customHeight="1" x14ac:dyDescent="0.25">
      <c r="A3" s="29"/>
      <c r="B3" s="13" t="s">
        <v>22</v>
      </c>
      <c r="C3" s="13" t="s">
        <v>21</v>
      </c>
    </row>
    <row r="4" spans="1:11" x14ac:dyDescent="0.25">
      <c r="A4" s="10" t="s">
        <v>20</v>
      </c>
      <c r="B4" s="14"/>
      <c r="C4" s="14"/>
    </row>
    <row r="5" spans="1:11" x14ac:dyDescent="0.25">
      <c r="B5" s="15"/>
      <c r="C5" s="14"/>
    </row>
    <row r="6" spans="1:11" x14ac:dyDescent="0.25">
      <c r="A6" s="6" t="s">
        <v>19</v>
      </c>
      <c r="B6" s="16">
        <v>49469559</v>
      </c>
      <c r="C6" s="14">
        <v>8875716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6" t="s">
        <v>18</v>
      </c>
      <c r="B7" s="14">
        <v>126798</v>
      </c>
      <c r="C7" s="14"/>
      <c r="I7">
        <v>2</v>
      </c>
      <c r="J7" t="e">
        <f t="shared" ca="1" si="0"/>
        <v>#NAME?</v>
      </c>
      <c r="K7" t="e">
        <f t="shared" ca="1" si="1"/>
        <v>#NAME?</v>
      </c>
    </row>
    <row r="8" spans="1:11" x14ac:dyDescent="0.25">
      <c r="A8" s="6" t="s">
        <v>17</v>
      </c>
      <c r="B8" s="14"/>
      <c r="C8" s="14"/>
      <c r="F8" s="27"/>
      <c r="I8">
        <v>3</v>
      </c>
      <c r="J8" t="e">
        <f t="shared" ca="1" si="0"/>
        <v>#NAME?</v>
      </c>
      <c r="K8" t="e">
        <f t="shared" ca="1" si="1"/>
        <v>#NAME?</v>
      </c>
    </row>
    <row r="9" spans="1:11" x14ac:dyDescent="0.25">
      <c r="A9" s="6" t="s">
        <v>16</v>
      </c>
      <c r="B9" s="14"/>
      <c r="C9" s="14"/>
      <c r="I9">
        <v>4</v>
      </c>
      <c r="J9" t="e">
        <f t="shared" ca="1" si="0"/>
        <v>#NAME?</v>
      </c>
      <c r="K9" t="e">
        <f t="shared" ca="1" si="1"/>
        <v>#NAME?</v>
      </c>
    </row>
    <row r="10" spans="1:11" x14ac:dyDescent="0.25">
      <c r="A10" s="6" t="s">
        <v>15</v>
      </c>
      <c r="B10" s="17">
        <v>-37162391</v>
      </c>
      <c r="C10" s="14">
        <v>-8558579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 x14ac:dyDescent="0.25">
      <c r="A11" s="6" t="s">
        <v>14</v>
      </c>
      <c r="B11" s="17"/>
      <c r="C11" s="14"/>
      <c r="I11">
        <v>6</v>
      </c>
      <c r="J11" t="e">
        <f t="shared" ca="1" si="0"/>
        <v>#NAME?</v>
      </c>
      <c r="K11" t="e">
        <f t="shared" ca="1" si="1"/>
        <v>#NAME?</v>
      </c>
    </row>
    <row r="12" spans="1:11" x14ac:dyDescent="0.25">
      <c r="A12" s="6" t="s">
        <v>13</v>
      </c>
      <c r="B12" s="18">
        <f>SUM(B13:B14)</f>
        <v>-2945006</v>
      </c>
      <c r="C12" s="18">
        <f>SUM(C13:C14)</f>
        <v>-196642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 x14ac:dyDescent="0.25">
      <c r="A13" s="9" t="s">
        <v>12</v>
      </c>
      <c r="B13" s="17">
        <v>-2534024</v>
      </c>
      <c r="C13" s="14">
        <v>-168887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 x14ac:dyDescent="0.25">
      <c r="A14" s="9" t="s">
        <v>11</v>
      </c>
      <c r="B14" s="17">
        <v>-410982</v>
      </c>
      <c r="C14" s="14">
        <v>-27755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 x14ac:dyDescent="0.25">
      <c r="A15" s="6" t="s">
        <v>10</v>
      </c>
      <c r="B15" s="19">
        <v>-1019274</v>
      </c>
      <c r="C15" s="14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 x14ac:dyDescent="0.25">
      <c r="A16" s="6" t="s">
        <v>9</v>
      </c>
      <c r="B16" s="19">
        <v>-1610631</v>
      </c>
      <c r="C16" s="14">
        <v>-855420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 x14ac:dyDescent="0.25">
      <c r="A17" s="7" t="s">
        <v>8</v>
      </c>
      <c r="B17" s="20">
        <f>SUM(B6:B12,B15:B16)</f>
        <v>6859055</v>
      </c>
      <c r="C17" s="20">
        <f>SUM(C6:C12,C15:C16)</f>
        <v>-734925</v>
      </c>
      <c r="F17" s="26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 x14ac:dyDescent="0.25">
      <c r="A18" s="4"/>
      <c r="B18" s="21"/>
      <c r="C18" s="21"/>
      <c r="J18" t="e">
        <f t="shared" ca="1" si="0"/>
        <v>#NAME?</v>
      </c>
      <c r="K18" t="e">
        <f t="shared" ca="1" si="1"/>
        <v>#NAME?</v>
      </c>
    </row>
    <row r="19" spans="1:11" x14ac:dyDescent="0.25">
      <c r="A19" s="8" t="s">
        <v>7</v>
      </c>
      <c r="B19" s="22"/>
      <c r="C19" s="14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x14ac:dyDescent="0.25">
      <c r="A20" s="5" t="s">
        <v>6</v>
      </c>
      <c r="B20" s="22">
        <v>25019</v>
      </c>
      <c r="C20" s="14">
        <v>-7682</v>
      </c>
      <c r="I20">
        <v>14</v>
      </c>
      <c r="J20" t="e">
        <f t="shared" ca="1" si="0"/>
        <v>#NAME?</v>
      </c>
      <c r="K20" t="e">
        <f t="shared" ca="1" si="1"/>
        <v>#NAME?</v>
      </c>
    </row>
    <row r="21" spans="1:11" x14ac:dyDescent="0.25">
      <c r="A21" s="6" t="s">
        <v>5</v>
      </c>
      <c r="B21" s="17">
        <v>-70407</v>
      </c>
      <c r="C21" s="14">
        <v>-200220</v>
      </c>
      <c r="I21">
        <v>15</v>
      </c>
      <c r="J21" t="e">
        <f t="shared" ca="1" si="0"/>
        <v>#NAME?</v>
      </c>
      <c r="K21" t="e">
        <f t="shared" ca="1" si="1"/>
        <v>#NAME?</v>
      </c>
    </row>
    <row r="22" spans="1:11" x14ac:dyDescent="0.25">
      <c r="A22" s="6" t="s">
        <v>4</v>
      </c>
      <c r="B22" s="17"/>
      <c r="C22" s="14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 x14ac:dyDescent="0.25">
      <c r="A23" s="4" t="s">
        <v>3</v>
      </c>
      <c r="B23" s="20">
        <f>SUM(B20:B22)</f>
        <v>-45388</v>
      </c>
      <c r="C23" s="20">
        <f>SUM(C20:C22)</f>
        <v>-207902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 x14ac:dyDescent="0.25">
      <c r="A24" s="2"/>
      <c r="B24" s="23"/>
      <c r="C24" s="14"/>
      <c r="J24" t="e">
        <f t="shared" ca="1" si="0"/>
        <v>#NAME?</v>
      </c>
      <c r="K24" t="e">
        <f t="shared" ca="1" si="1"/>
        <v>#NAME?</v>
      </c>
    </row>
    <row r="25" spans="1:11" ht="15.75" thickBot="1" x14ac:dyDescent="0.3">
      <c r="A25" s="2" t="s">
        <v>2</v>
      </c>
      <c r="B25" s="24">
        <f>B17+B23</f>
        <v>6813667</v>
      </c>
      <c r="C25" s="24">
        <f>C17+C23</f>
        <v>-942827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 x14ac:dyDescent="0.25">
      <c r="A26" s="3" t="s">
        <v>1</v>
      </c>
      <c r="B26" s="16">
        <v>-1153899</v>
      </c>
      <c r="C26" s="14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 x14ac:dyDescent="0.3">
      <c r="A27" s="2" t="s">
        <v>0</v>
      </c>
      <c r="B27" s="25">
        <f>B25+B26</f>
        <v>5659768</v>
      </c>
      <c r="C27" s="25">
        <f>C25+C26</f>
        <v>-942827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 x14ac:dyDescent="0.25">
      <c r="A28" s="1"/>
      <c r="B28" s="14"/>
      <c r="C28" s="14"/>
    </row>
    <row r="29" spans="1:11" x14ac:dyDescent="0.25">
      <c r="A29" s="1"/>
      <c r="B29" s="14"/>
      <c r="C29" s="14">
        <f>C27-'[1]Pasqyra e Pozicionit Financiar'!$C$65</f>
        <v>0</v>
      </c>
    </row>
    <row r="30" spans="1:11" x14ac:dyDescent="0.25">
      <c r="A30" s="1"/>
      <c r="B30" s="30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</cp:lastModifiedBy>
  <dcterms:created xsi:type="dcterms:W3CDTF">2018-06-20T15:30:23Z</dcterms:created>
  <dcterms:modified xsi:type="dcterms:W3CDTF">2020-08-02T11:21:31Z</dcterms:modified>
</cp:coreProperties>
</file>