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Sherbime@Fact\KLIENT TAXA\2.KIDA\6.FACT\2019\PASQYRA FINANCIARE 2019\FINALE PF_BORA\UPLOAD QKB -E-ALBANIA\"/>
    </mc:Choice>
  </mc:AlternateContent>
  <bookViews>
    <workbookView xWindow="0" yWindow="0" windowWidth="20490" windowHeight="68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2" i="1" l="1"/>
  <c r="C12" i="1"/>
  <c r="C17" i="1"/>
  <c r="M6" i="1"/>
  <c r="M14" i="1"/>
  <c r="N25" i="1"/>
  <c r="N17" i="1"/>
  <c r="M15" i="1"/>
  <c r="N8" i="1"/>
  <c r="N26" i="1"/>
  <c r="M19" i="1"/>
  <c r="N12" i="1"/>
  <c r="N27" i="1"/>
  <c r="M20" i="1"/>
  <c r="M26" i="1"/>
  <c r="M16" i="1"/>
  <c r="N23" i="1"/>
  <c r="N20" i="1"/>
  <c r="N6" i="1"/>
  <c r="M17" i="1"/>
  <c r="N7" i="1"/>
  <c r="N21" i="1"/>
  <c r="M18" i="1"/>
  <c r="N15" i="1"/>
  <c r="M9" i="1"/>
  <c r="M23" i="1"/>
  <c r="N16" i="1"/>
  <c r="N10" i="1"/>
  <c r="M24" i="1"/>
  <c r="M25" i="1"/>
  <c r="N14" i="1"/>
  <c r="N22" i="1"/>
  <c r="M13" i="1"/>
  <c r="M7" i="1"/>
  <c r="M21" i="1"/>
  <c r="N11" i="1"/>
  <c r="N24" i="1"/>
  <c r="M22" i="1"/>
  <c r="N18" i="1"/>
  <c r="M12" i="1"/>
  <c r="M27" i="1"/>
  <c r="N19" i="1"/>
  <c r="M10" i="1"/>
  <c r="N13" i="1"/>
  <c r="M11" i="1"/>
  <c r="M8" i="1"/>
  <c r="N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<sst xmlns="http://schemas.openxmlformats.org/spreadsheetml/2006/main" count="28" uniqueCount="27">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</sst>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0" fontId="8" fillId="0" borderId="0" xfId="0" applyFont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1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0" borderId="0" xfId="1" applyFont="1" applyBorder="1" applyAlignment="1">
      <alignment horizontal="left" vertical="center"/>
    </xf>
    <xf numFmtId="43" fontId="10" fillId="0" borderId="0" xfId="1" applyFont="1"/>
    <xf numFmtId="43" fontId="1" fillId="0" borderId="0" xfId="1" applyFont="1" applyBorder="1" applyAlignment="1">
      <alignment horizontal="center" vertical="center"/>
    </xf>
    <xf numFmtId="43" fontId="10" fillId="0" borderId="0" xfId="1" applyFont="1" applyBorder="1"/>
    <xf numFmtId="43" fontId="2" fillId="3" borderId="3" xfId="1" applyFont="1" applyFill="1" applyBorder="1" applyAlignment="1">
      <alignment vertical="center"/>
    </xf>
    <xf numFmtId="43" fontId="2" fillId="2" borderId="2" xfId="1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11" sqref="A11"/>
    </sheetView>
  </sheetViews>
  <sheetFormatPr defaultRowHeight="15" x14ac:dyDescent="0.25"/>
  <cols>
    <col min="1" max="1" width="72.28515625" customWidth="1"/>
    <col min="2" max="2" width="14" style="18" bestFit="1" customWidth="1"/>
    <col min="3" max="3" width="15" style="18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12" t="s">
        <v>24</v>
      </c>
      <c r="B2" s="19" t="s">
        <v>23</v>
      </c>
      <c r="C2" s="19" t="s">
        <v>23</v>
      </c>
    </row>
    <row r="3" spans="1:14" ht="15" customHeight="1" x14ac:dyDescent="0.25">
      <c r="A3" s="13"/>
      <c r="B3" s="19" t="s">
        <v>22</v>
      </c>
      <c r="C3" s="19" t="s">
        <v>21</v>
      </c>
    </row>
    <row r="4" spans="1:14" x14ac:dyDescent="0.25">
      <c r="A4" s="10" t="s">
        <v>20</v>
      </c>
      <c r="B4" s="20"/>
      <c r="C4" s="20"/>
    </row>
    <row r="5" spans="1:14" x14ac:dyDescent="0.25">
      <c r="B5" s="14"/>
      <c r="C5" s="20"/>
    </row>
    <row r="6" spans="1:14" x14ac:dyDescent="0.25">
      <c r="A6" s="6" t="s">
        <v>19</v>
      </c>
      <c r="B6" s="15">
        <v>13837938</v>
      </c>
      <c r="C6" s="20">
        <v>2673377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20"/>
      <c r="C7" s="20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20"/>
      <c r="C8" s="20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20"/>
      <c r="C9" s="20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5"/>
      <c r="C10" s="20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5">
        <v>-7445038</v>
      </c>
      <c r="C11" s="20">
        <v>-2163605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6">
        <f>SUM(B13:B14)</f>
        <v>-919793</v>
      </c>
      <c r="C12" s="16">
        <f>SUM(C13:C14)</f>
        <v>-93152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5">
        <v>-788167</v>
      </c>
      <c r="C13" s="20">
        <v>-72000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5">
        <v>-131626</v>
      </c>
      <c r="C14" s="20">
        <v>-21152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5">
        <v>-155954</v>
      </c>
      <c r="C15" s="15">
        <v>-20584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5">
        <v>-2400</v>
      </c>
      <c r="C16" s="15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1">
        <f>SUM(B6:B12,B15:B16)</f>
        <v>5314753</v>
      </c>
      <c r="C17" s="21">
        <f>SUM(C6:C12,C15:C16)</f>
        <v>396036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5"/>
      <c r="C18" s="15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14"/>
      <c r="C19" s="2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4"/>
      <c r="C20" s="20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5"/>
      <c r="C21" s="20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5">
        <v>-69918</v>
      </c>
      <c r="C22" s="20">
        <v>-2962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1">
        <v>5244835</v>
      </c>
      <c r="C23" s="21">
        <v>393074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17"/>
      <c r="C24" s="20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2">
        <v>5244835</v>
      </c>
      <c r="C25" s="22">
        <v>393074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5">
        <v>-264111</v>
      </c>
      <c r="C26" s="20">
        <v>-19654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3">
        <v>4980724</v>
      </c>
      <c r="C27" s="23">
        <v>373420.3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20"/>
      <c r="C28" s="20"/>
    </row>
    <row r="29" spans="1:14" x14ac:dyDescent="0.25">
      <c r="A29" s="1"/>
      <c r="B29" s="20"/>
      <c r="C29" s="20"/>
    </row>
    <row r="30" spans="1:14" x14ac:dyDescent="0.25">
      <c r="A30" s="1"/>
      <c r="B30" s="20"/>
      <c r="C30" s="20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Tashko Pustina</cp:lastModifiedBy>
  <dcterms:created xsi:type="dcterms:W3CDTF">2018-06-20T15:30:23Z</dcterms:created>
  <dcterms:modified xsi:type="dcterms:W3CDTF">2020-07-31T09:34:52Z</dcterms:modified>
</cp:coreProperties>
</file>