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/>
  <c r="B16"/>
  <c r="C17"/>
  <c r="C12"/>
  <c r="B12"/>
  <c r="B17" s="1"/>
  <c r="C23"/>
  <c r="B23"/>
  <c r="B25" l="1"/>
  <c r="B27" s="1"/>
  <c r="C25"/>
  <c r="C27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<sst xmlns="http://schemas.openxmlformats.org/spreadsheetml/2006/main" count="27" uniqueCount="26">
  <si>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</si>
  <si>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</si>
  <si>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</si>
  <si>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</si>
  <si>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</si>
  <si>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</si>
  <si>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</si>
  <si>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</si>
  <si>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</si>
  <si>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</si>
  <si>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</si>
  <si>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</si>
  <si>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</si>
  <si>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</si>
  <si>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</si>
  <si>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</si>
  <si>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</si>
  <si>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</si>
  <si>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</si>
  <si>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</si>
  <si>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</si>
  <si>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</si>
  <si>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</si>
  <si>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ASHEL GROUP   L88319701F</t>
  </si>
  <si>
    <t>Raportuese 2020</t>
  </si>
  <si>
    <t>Raportuese 2021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</si>
</sst>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2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11" fillId="0" borderId="0" xfId="0" applyFont="1"/>
    <xf numFmtId="0" fontId="2" fillId="2" borderId="0" xfId="0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69.85546875" customWidth="1"/>
    <col min="2" max="3" width="20.855468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19" t="s">
        <v>23</v>
      </c>
      <c r="N1" s="17"/>
    </row>
    <row r="2" spans="1:14" ht="15" customHeight="1">
      <c r="A2" s="23" t="s">
        <v>22</v>
      </c>
      <c r="B2" s="16" t="s">
        <v>21</v>
      </c>
      <c r="C2" s="16" t="s">
        <v>21</v>
      </c>
    </row>
    <row r="3" spans="1:14" ht="15" customHeight="1">
      <c r="A3" s="24"/>
      <c r="B3" s="16" t="s">
        <v>25</v>
      </c>
      <c r="C3" s="16" t="s">
        <v>24</v>
      </c>
    </row>
    <row r="4" spans="1:14">
      <c r="A4" s="15" t="s">
        <v>20</v>
      </c>
      <c r="B4" s="1"/>
      <c r="C4" s="1"/>
    </row>
    <row r="5" spans="1:14">
      <c r="B5" s="14"/>
      <c r="C5" s="14"/>
    </row>
    <row r="6" spans="1:14">
      <c r="A6" s="8" t="s">
        <v>19</v>
      </c>
      <c r="B6" s="3">
        <v>126307122</v>
      </c>
      <c r="C6" s="3">
        <v>47455684</v>
      </c>
    </row>
    <row r="7" spans="1:14">
      <c r="A7" s="8" t="s">
        <v>18</v>
      </c>
      <c r="B7" s="1">
        <v>0</v>
      </c>
      <c r="C7" s="1">
        <v>0</v>
      </c>
    </row>
    <row r="8" spans="1:14">
      <c r="A8" s="8" t="s">
        <v>17</v>
      </c>
      <c r="B8" s="1">
        <v>0</v>
      </c>
      <c r="C8" s="1">
        <v>0</v>
      </c>
    </row>
    <row r="9" spans="1:14">
      <c r="A9" s="8" t="s">
        <v>16</v>
      </c>
      <c r="B9" s="18">
        <v>0</v>
      </c>
      <c r="C9" s="18">
        <v>0</v>
      </c>
    </row>
    <row r="10" spans="1:14">
      <c r="A10" s="8" t="s">
        <v>15</v>
      </c>
      <c r="B10" s="7">
        <v>-76100329</v>
      </c>
      <c r="C10" s="7">
        <v>-35540506</v>
      </c>
    </row>
    <row r="11" spans="1:14">
      <c r="A11" s="8" t="s">
        <v>14</v>
      </c>
      <c r="B11" s="7">
        <v>0</v>
      </c>
      <c r="C11" s="7">
        <v>0</v>
      </c>
    </row>
    <row r="12" spans="1:14">
      <c r="A12" s="8" t="s">
        <v>13</v>
      </c>
      <c r="B12" s="20">
        <f>SUM(B13:B14)</f>
        <v>-11911887</v>
      </c>
      <c r="C12" s="20">
        <f>SUM(C13:C14)</f>
        <v>-4159349</v>
      </c>
    </row>
    <row r="13" spans="1:14">
      <c r="A13" s="13" t="s">
        <v>12</v>
      </c>
      <c r="B13" s="7">
        <v>-10203965</v>
      </c>
      <c r="C13" s="7">
        <v>-3588170</v>
      </c>
    </row>
    <row r="14" spans="1:14">
      <c r="A14" s="13" t="s">
        <v>11</v>
      </c>
      <c r="B14" s="7">
        <v>-1707922</v>
      </c>
      <c r="C14" s="7">
        <v>-571179</v>
      </c>
    </row>
    <row r="15" spans="1:14">
      <c r="A15" s="8" t="s">
        <v>10</v>
      </c>
      <c r="B15" s="12">
        <v>0</v>
      </c>
      <c r="C15" s="12">
        <v>0</v>
      </c>
    </row>
    <row r="16" spans="1:14">
      <c r="A16" s="8" t="s">
        <v>9</v>
      </c>
      <c r="B16" s="7">
        <f>-27665046-2909310</f>
        <v>-30574356</v>
      </c>
      <c r="C16" s="7">
        <v>-5858105</v>
      </c>
    </row>
    <row r="17" spans="1:3">
      <c r="A17" s="9" t="s">
        <v>8</v>
      </c>
      <c r="B17" s="5">
        <f>B6+B10+B12+B16</f>
        <v>7720550</v>
      </c>
      <c r="C17" s="5">
        <f>SUM(C6:C12,C15:C16)</f>
        <v>1897724</v>
      </c>
    </row>
    <row r="18" spans="1:3">
      <c r="A18" s="6"/>
      <c r="B18" s="11"/>
      <c r="C18" s="11"/>
    </row>
    <row r="19" spans="1:3">
      <c r="A19" s="10" t="s">
        <v>7</v>
      </c>
      <c r="B19" s="9"/>
      <c r="C19" s="9"/>
    </row>
    <row r="20" spans="1:3">
      <c r="A20" s="7" t="s">
        <v>6</v>
      </c>
      <c r="B20" s="9"/>
      <c r="C20" s="9">
        <v>643088</v>
      </c>
    </row>
    <row r="21" spans="1:3">
      <c r="A21" s="8" t="s">
        <v>5</v>
      </c>
      <c r="B21" s="7">
        <v>-986259</v>
      </c>
      <c r="C21" s="7">
        <v>0</v>
      </c>
    </row>
    <row r="22" spans="1:3">
      <c r="A22" s="8" t="s">
        <v>4</v>
      </c>
      <c r="B22" s="7">
        <v>0</v>
      </c>
      <c r="C22" s="7">
        <v>0</v>
      </c>
    </row>
    <row r="23" spans="1:3">
      <c r="A23" s="6" t="s">
        <v>3</v>
      </c>
      <c r="B23" s="5">
        <f>B20+B21+B22</f>
        <v>-986259</v>
      </c>
      <c r="C23" s="5">
        <f>C20+C21+C22</f>
        <v>643088</v>
      </c>
    </row>
    <row r="24" spans="1:3">
      <c r="A24" s="2"/>
      <c r="B24" s="4"/>
      <c r="C24" s="4"/>
    </row>
    <row r="25" spans="1:3" ht="15.75" thickBot="1">
      <c r="A25" s="2" t="s">
        <v>2</v>
      </c>
      <c r="B25" s="21">
        <f>B6+B7+B10+B12+B16+B23</f>
        <v>6734291</v>
      </c>
      <c r="C25" s="21">
        <f>C6+C7+C10+C12+C16+C20</f>
        <v>2540812</v>
      </c>
    </row>
    <row r="26" spans="1:3">
      <c r="A26" s="4" t="s">
        <v>1</v>
      </c>
      <c r="B26" s="3">
        <f>1010144+436396</f>
        <v>1446540</v>
      </c>
      <c r="C26" s="3">
        <v>381016</v>
      </c>
    </row>
    <row r="27" spans="1:3" ht="15.75" thickBot="1">
      <c r="A27" s="2" t="s">
        <v>0</v>
      </c>
      <c r="B27" s="22">
        <f>B25-B26</f>
        <v>5287751</v>
      </c>
      <c r="C27" s="22">
        <f>C25-C26</f>
        <v>2159796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cp:lastPrinted>2020-03-28T09:42:26Z</cp:lastPrinted>
  <dcterms:created xsi:type="dcterms:W3CDTF">2018-06-20T15:30:23Z</dcterms:created>
  <dcterms:modified xsi:type="dcterms:W3CDTF">2022-07-27T07:20:20Z</dcterms:modified>
</cp:coreProperties>
</file>