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3635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/>
  <c r="C23"/>
  <c r="B23"/>
  <c r="B12" l="1"/>
  <c r="C12"/>
  <c r="C17" s="1"/>
  <c r="C25" s="1"/>
  <c r="C27" s="1"/>
  <c r="B17"/>
  <c r="B27" s="1"/>
  <c r="M6"/>
  <c r="N8"/>
  <c r="M23"/>
  <c r="M24"/>
  <c r="M8"/>
  <c r="N24"/>
  <c r="N14"/>
  <c r="N12"/>
  <c r="M20"/>
  <c r="N6"/>
  <c r="M18"/>
  <c r="N19"/>
  <c r="N7"/>
  <c r="N25"/>
  <c r="M13"/>
  <c r="M25"/>
  <c r="N17"/>
  <c r="M12"/>
  <c r="N13"/>
  <c r="M26"/>
  <c r="N23"/>
  <c r="N18"/>
  <c r="M10"/>
  <c r="M22"/>
  <c r="M17"/>
  <c r="M27"/>
  <c r="M14"/>
  <c r="N16"/>
  <c r="N27"/>
  <c r="N9"/>
  <c r="N22"/>
  <c r="M21"/>
  <c r="N21"/>
  <c r="M11"/>
  <c r="N26"/>
  <c r="M16"/>
  <c r="N10"/>
  <c r="N15"/>
  <c r="M19"/>
  <c r="N20"/>
  <c r="M7"/>
  <c r="N11"/>
  <c r="M15"/>
  <c r="M9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<sst xmlns="http://schemas.openxmlformats.org/spreadsheetml/2006/main" count="29" uniqueCount="28">
  <si>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</si>
  <si>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</si>
  <si>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</si>
  <si>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</si>
  <si>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</si>
  <si>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</si>
  <si>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</si>
  <si>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</si>
  <si>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</si>
  <si>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</si>
  <si>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</si>
  <si>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</si>
  <si>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</si>
  <si>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</si>
  <si>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</si>
  <si>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</si>
  <si>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</si>
  <si>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</si>
  <si>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</si>
  <si>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</si>
  <si>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</si>
  <si>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</si>
  <si>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</si>
  <si>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</si>
  <si>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</si>
  <si>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</si>
  <si>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</si>
  <si>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VENECIA TOURS L76311205I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</si>
</sst>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10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3" fontId="12" fillId="2" borderId="2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D1" sqref="D1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A1" t="s">
        <v>27</v>
      </c>
      <c r="B1">
        <v>2020</v>
      </c>
      <c r="C1">
        <v>2019</v>
      </c>
      <c r="M1" t="s">
        <v>26</v>
      </c>
      <c r="N1" s="13" t="s">
        <v>25</v>
      </c>
    </row>
    <row r="2" spans="1:14" ht="15" customHeight="1">
      <c r="A2" s="25" t="s">
        <v>24</v>
      </c>
      <c r="B2" s="12" t="s">
        <v>23</v>
      </c>
      <c r="C2" s="12" t="s">
        <v>23</v>
      </c>
    </row>
    <row r="3" spans="1:14" ht="15" customHeight="1">
      <c r="A3" s="26"/>
      <c r="B3" s="12" t="s">
        <v>22</v>
      </c>
      <c r="C3" s="12" t="s">
        <v>21</v>
      </c>
    </row>
    <row r="4" spans="1:14">
      <c r="A4" s="11" t="s">
        <v>20</v>
      </c>
      <c r="B4" s="1"/>
      <c r="C4" s="1"/>
    </row>
    <row r="5" spans="1:14">
      <c r="B5" s="10"/>
      <c r="C5" s="1"/>
    </row>
    <row r="6" spans="1:14">
      <c r="A6" s="6" t="s">
        <v>19</v>
      </c>
      <c r="B6" s="16">
        <v>6062836</v>
      </c>
      <c r="C6" s="14">
        <v>10586000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4">
        <v>0</v>
      </c>
      <c r="C7" s="14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4"/>
      <c r="C8" s="14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4"/>
      <c r="C9" s="14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6">
        <v>0</v>
      </c>
      <c r="C10" s="14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6">
        <v>-4375008</v>
      </c>
      <c r="C11" s="15">
        <v>-8646568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7">
        <f>SUM(B13:B14)</f>
        <v>-1226940</v>
      </c>
      <c r="C12" s="17">
        <f>SUM(C13:C14)</f>
        <v>-1081809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6">
        <v>-1051362</v>
      </c>
      <c r="C13" s="14">
        <v>-927000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6">
        <v>-175578</v>
      </c>
      <c r="C14" s="15">
        <v>-154809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8">
        <v>-140192</v>
      </c>
      <c r="C15" s="14">
        <v>-175239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8"/>
      <c r="C16" s="14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19">
        <f>SUM(B6:B12,B15:B16)</f>
        <v>320696</v>
      </c>
      <c r="C17" s="19">
        <f>SUM(C6:C12,C15:C16)</f>
        <v>682384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0"/>
      <c r="C18" s="20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1"/>
      <c r="C19" s="14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1">
        <v>0</v>
      </c>
      <c r="C20" s="14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6"/>
      <c r="C21" s="14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6">
        <v>-185</v>
      </c>
      <c r="C22" s="14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19">
        <f>SUM(B20:B22)</f>
        <v>-185</v>
      </c>
      <c r="C23" s="19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22"/>
      <c r="C24" s="14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3">
        <f>B17+B20+B23</f>
        <v>320511</v>
      </c>
      <c r="C25" s="23">
        <f>C17+C20</f>
        <v>682384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6">
        <v>-32708</v>
      </c>
      <c r="C26" s="14">
        <v>-34119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4">
        <f>SUM(B25:B26)</f>
        <v>287803</v>
      </c>
      <c r="C27" s="24">
        <f>SUM(C25:C26)</f>
        <v>648265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2021-07-23T09:03:52Z</dcterms:modified>
</cp:coreProperties>
</file>