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3910" windowHeight="966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B55" i="18"/>
  <c r="D42" i="18"/>
  <c r="D47" i="18" s="1"/>
  <c r="D57" i="18" s="1"/>
  <c r="D60" i="18" s="1"/>
  <c r="B42" i="18"/>
  <c r="B47" i="18" s="1"/>
  <c r="B57" i="18" s="1"/>
  <c r="B60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<sst xmlns="http://schemas.openxmlformats.org/spreadsheetml/2006/main" count="414" uniqueCount="271">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</sst>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-;\-* #,##0_-;_-* &quot;-&quot;_-;_-@_-"/>
    <numFmt numFmtId="176" formatCode="_-* #,##0.00_-;\-* #,##0.00_-;_-* &quot;-&quot;??_-;_-@_-"/>
    <numFmt numFmtId="177" formatCode="_-* #,##0_р_._-;\-* #,##0_р_._-;_-* &quot;-&quot;_р_._-;_-@_-"/>
    <numFmt numFmtId="178" formatCode="_-* #,##0.00_р_._-;\-* #,##0.00_р_._-;_-* &quot;-&quot;??_р_._-;_-@_-"/>
    <numFmt numFmtId="179" formatCode="_-* #,##0.00&quot;р.&quot;_-;\-* #,##0.00&quot;р.&quot;_-;_-* &quot;-&quot;??&quot;р.&quot;_-;_-@_-"/>
    <numFmt numFmtId="180" formatCode="_-* #,##0_?_._-;\-* #,##0_?_._-;_-* &quot;-&quot;_?_._-;_-@_-"/>
    <numFmt numFmtId="181" formatCode="_-* #,##0.00&quot;?.&quot;_-;\-* #,##0.00&quot;?.&quot;_-;_-* &quot;-&quot;??&quot;?.&quot;_-;_-@_-"/>
    <numFmt numFmtId="182" formatCode="_-* #,##0.00_?_._-;\-* #,##0.00_?_._-;_-* &quot;-&quot;??_?_._-;_-@_-"/>
    <numFmt numFmtId="183" formatCode="_ * #,##0_ ;_ * \-#,##0_ ;_ * &quot;-&quot;_ ;_ @_ "/>
    <numFmt numFmtId="184" formatCode="_-* #,##0.00\ _T_L_-;\-* #,##0.00\ _T_L_-;_-* &quot;-&quot;??\ _T_L_-;_-@_-"/>
    <numFmt numFmtId="185" formatCode="_-* #,##0.00\ &quot;TL&quot;_-;\-* #,##0.00\ &quot;TL&quot;_-;_-* &quot;-&quot;??\ &quot;TL&quot;_-;_-@_-"/>
    <numFmt numFmtId="186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3" fontId="11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4" fontId="98" fillId="0" borderId="0" applyFont="0" applyFill="0" applyBorder="0" applyAlignment="0" applyProtection="0"/>
    <xf numFmtId="184" fontId="106" fillId="0" borderId="0" applyFont="0" applyFill="0" applyBorder="0" applyAlignment="0" applyProtection="0"/>
    <xf numFmtId="184" fontId="98" fillId="0" borderId="0" applyFont="0" applyFill="0" applyBorder="0" applyAlignment="0" applyProtection="0"/>
    <xf numFmtId="184" fontId="119" fillId="0" borderId="0" applyFont="0" applyFill="0" applyBorder="0" applyAlignment="0" applyProtection="0"/>
    <xf numFmtId="184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2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2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8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70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5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3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6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9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8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8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6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F22" sqref="F21:F2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102459707</v>
      </c>
      <c r="C10" s="52"/>
      <c r="D10" s="64">
        <v>87676610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-11125355</v>
      </c>
      <c r="C19" s="52"/>
      <c r="D19" s="64">
        <v>-10349716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-13325800</v>
      </c>
      <c r="C22" s="52"/>
      <c r="D22" s="64">
        <v>-14541600</v>
      </c>
      <c r="E22" s="51"/>
      <c r="F22" s="42"/>
    </row>
    <row r="23" spans="1:6">
      <c r="A23" s="63" t="s">
        <v>249</v>
      </c>
      <c r="B23" s="64">
        <v>-1388071</v>
      </c>
      <c r="C23" s="52"/>
      <c r="D23" s="64">
        <v>-1036365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-1536462</v>
      </c>
      <c r="C26" s="52"/>
      <c r="D26" s="64">
        <v>-1160647</v>
      </c>
      <c r="E26" s="51"/>
      <c r="F26" s="42"/>
    </row>
    <row r="27" spans="1:6">
      <c r="A27" s="45" t="s">
        <v>221</v>
      </c>
      <c r="B27" s="64">
        <v>-5979488</v>
      </c>
      <c r="C27" s="52"/>
      <c r="D27" s="64">
        <v>-5831342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-224139</v>
      </c>
      <c r="C37" s="52"/>
      <c r="D37" s="64">
        <v>-813507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-99078</v>
      </c>
      <c r="C39" s="52"/>
      <c r="D39" s="64">
        <v>-229403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68781314</v>
      </c>
      <c r="C42" s="55"/>
      <c r="D42" s="54">
        <f>SUM(D9:D41)</f>
        <v>53714030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-10335695</v>
      </c>
      <c r="C44" s="52"/>
      <c r="D44" s="64">
        <v>-8068113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58445619</v>
      </c>
      <c r="C47" s="58"/>
      <c r="D47" s="67">
        <f>SUM(D42:D46)</f>
        <v>45645917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58445619</v>
      </c>
      <c r="C57" s="77"/>
      <c r="D57" s="76">
        <f>D47+D55</f>
        <v>45645917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f>B57</f>
        <v>58445619</v>
      </c>
      <c r="C60" s="51"/>
      <c r="D60" s="64">
        <f>D57</f>
        <v>45645917</v>
      </c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2020-11-04T09:20:21Z</dcterms:modified>
</cp:coreProperties>
</file>