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1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B17" i="1" s="1"/>
  <c r="C12" i="1"/>
  <c r="C17" i="1" s="1"/>
  <c r="M6" i="1"/>
  <c r="N21" i="1"/>
  <c r="M23" i="1"/>
  <c r="M21" i="1"/>
  <c r="N18" i="1"/>
  <c r="M10" i="1"/>
  <c r="M25" i="1"/>
  <c r="N22" i="1"/>
  <c r="M13" i="1"/>
  <c r="N17" i="1"/>
  <c r="M19" i="1"/>
  <c r="N6" i="1"/>
  <c r="M18" i="1"/>
  <c r="N16" i="1"/>
  <c r="N11" i="1"/>
  <c r="M12" i="1"/>
  <c r="N13" i="1"/>
  <c r="N14" i="1"/>
  <c r="M16" i="1"/>
  <c r="N20" i="1"/>
  <c r="M15" i="1"/>
  <c r="N12" i="1"/>
  <c r="M17" i="1"/>
  <c r="N15" i="1"/>
  <c r="N10" i="1"/>
  <c r="N24" i="1"/>
  <c r="M27" i="1"/>
  <c r="M7" i="1"/>
  <c r="M8" i="1"/>
  <c r="N9" i="1"/>
  <c r="M14" i="1"/>
  <c r="N8" i="1"/>
  <c r="N27" i="1"/>
  <c r="N7" i="1"/>
  <c r="M9" i="1"/>
  <c r="M24" i="1"/>
  <c r="M22" i="1"/>
  <c r="N19" i="1"/>
  <c r="M11" i="1"/>
  <c r="M26" i="1"/>
  <c r="N23" i="1"/>
  <c r="N25" i="1"/>
  <c r="N26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<sst xmlns="http://schemas.openxmlformats.org/spreadsheetml/2006/main" count="28" uniqueCount="27">
  <si>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</si>
  <si>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</si>
  <si>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</si>
  <si>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</si>
  <si>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</si>
  <si>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</si>
  <si>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</si>
  <si>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</si>
  <si>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</si>
  <si>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</si>
  <si>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</si>
  <si>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</si>
  <si>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</si>
  <si>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</si>
  <si>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</si>
  <si>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</si>
  <si>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</si>
  <si>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</si>
  <si>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</si>
  <si>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</si>
  <si>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</si>
  <si>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</si>
  <si>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</si>
  <si>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</si>
  <si>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</si>
  <si>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 xml:space="preserve">Raportuese 2020 </t>
  </si>
  <si>
    <t>Para ardhese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</si>
</sst>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G19" sqref="G19"/>
    </sheetView>
  </sheetViews>
  <sheetFormatPr defaultRowHeight="15" x14ac:dyDescent="0.25"/>
  <cols>
    <col min="1" max="1" width="72.28515625" customWidth="1"/>
    <col min="2" max="2" width="15.5703125" customWidth="1"/>
    <col min="3" max="3" width="16.57031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24</v>
      </c>
      <c r="N1" s="20" t="s">
        <v>23</v>
      </c>
    </row>
    <row r="2" spans="1:14" ht="15" customHeight="1" x14ac:dyDescent="0.25">
      <c r="A2" s="21" t="s">
        <v>22</v>
      </c>
      <c r="B2" s="19" t="s">
        <v>21</v>
      </c>
      <c r="C2" s="19" t="s">
        <v>21</v>
      </c>
    </row>
    <row r="3" spans="1:14" ht="15" customHeight="1" x14ac:dyDescent="0.25">
      <c r="A3" s="22"/>
      <c r="B3" s="19" t="s">
        <v>25</v>
      </c>
      <c r="C3" s="19" t="s">
        <v>26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3">
        <v>6294800</v>
      </c>
      <c r="C6" s="23">
        <v>11459200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24">
        <v>81819</v>
      </c>
      <c r="C7" s="24">
        <v>353661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-2133943</v>
      </c>
      <c r="C12" s="16">
        <f>SUM(C13:C14)</f>
        <v>-2722375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-1858563</v>
      </c>
      <c r="C13" s="1">
        <v>-2455500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-275380</v>
      </c>
      <c r="C14" s="1">
        <v>-266875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-522714</v>
      </c>
      <c r="C15" s="1">
        <v>-216582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-3302764</v>
      </c>
      <c r="C16" s="1">
        <v>-6808260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417198</v>
      </c>
      <c r="C17" s="7">
        <f>SUM(C6:C12,C15:C16)</f>
        <v>2065644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-10801</v>
      </c>
      <c r="C22" s="1">
        <v>-16755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-10801</v>
      </c>
      <c r="C23" s="7">
        <f>SUM(C20:C22)</f>
        <v>-16755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SUM(B17+B23)</f>
        <v>406397</v>
      </c>
      <c r="C25" s="6">
        <f>SUM(C17+C23)</f>
        <v>2048889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-20720</v>
      </c>
      <c r="C26" s="1">
        <v>-102444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385677</v>
      </c>
      <c r="C27" s="2">
        <f>SUM(C25:C26)</f>
        <v>1946445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2021-07-15T08:54:48Z</dcterms:modified>
</cp:coreProperties>
</file>