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er\Desktop\Bilanci 2021 QKB Lireng Auditing\"/>
    </mc:Choice>
  </mc:AlternateContent>
  <xr:revisionPtr revIDLastSave="0" documentId="8_{502D1712-433B-43BD-B7A6-6449044DB7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  <c r="B23" i="1"/>
  <c r="B12" i="1" l="1"/>
  <c r="B17" i="1" s="1"/>
  <c r="B25" i="1" s="1"/>
  <c r="B27" i="1" s="1"/>
  <c r="C12" i="1"/>
  <c r="C17" i="1" s="1"/>
  <c r="C25" i="1" s="1"/>
  <c r="C27" i="1" s="1"/>
  <c r="M6" i="1"/>
  <c r="N21" i="1"/>
  <c r="M23" i="1"/>
  <c r="M21" i="1"/>
  <c r="N18" i="1"/>
  <c r="M10" i="1"/>
  <c r="M25" i="1"/>
  <c r="N22" i="1"/>
  <c r="M13" i="1"/>
  <c r="N17" i="1"/>
  <c r="M19" i="1"/>
  <c r="N6" i="1"/>
  <c r="M18" i="1"/>
  <c r="N16" i="1"/>
  <c r="N11" i="1"/>
  <c r="M12" i="1"/>
  <c r="N13" i="1"/>
  <c r="N14" i="1"/>
  <c r="M16" i="1"/>
  <c r="N20" i="1"/>
  <c r="M15" i="1"/>
  <c r="N12" i="1"/>
  <c r="M17" i="1"/>
  <c r="N15" i="1"/>
  <c r="N10" i="1"/>
  <c r="N24" i="1"/>
  <c r="M27" i="1"/>
  <c r="M7" i="1"/>
  <c r="M8" i="1"/>
  <c r="N9" i="1"/>
  <c r="M14" i="1"/>
  <c r="N8" i="1"/>
  <c r="N27" i="1"/>
  <c r="N7" i="1"/>
  <c r="M9" i="1"/>
  <c r="M24" i="1"/>
  <c r="M22" i="1"/>
  <c r="N19" i="1"/>
  <c r="M11" i="1"/>
  <c r="M26" i="1"/>
  <c r="N23" i="1"/>
  <c r="N25" i="1"/>
  <c r="N26" i="1"/>
  <c r="M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<sst xmlns="http://schemas.openxmlformats.org/spreadsheetml/2006/main" count="28" uniqueCount="27">
  <si>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</si>
  <si>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</si>
  <si>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</si>
  <si>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</si>
  <si>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</si>
  <si>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</si>
  <si>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</si>
  <si>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</si>
  <si>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</si>
  <si>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</si>
  <si>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</si>
  <si>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</si>
  <si>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</si>
  <si>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</si>
  <si>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</si>
  <si>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</si>
  <si>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</si>
  <si>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</si>
  <si>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</si>
  <si>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</si>
  <si>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</si>
  <si>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</si>
  <si>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</si>
  <si>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</si>
  <si>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</si>
  <si>
    <t>Para ardhese  2020</t>
  </si>
  <si>
    <t>Raportuese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</si>
</sst>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F27" sqref="F27"/>
    </sheetView>
  </sheetViews>
  <sheetFormatPr defaultRowHeight="15" x14ac:dyDescent="0.25"/>
  <cols>
    <col min="1" max="1" width="72.28515625" customWidth="1"/>
    <col min="2" max="2" width="15.5703125" customWidth="1"/>
    <col min="3" max="3" width="16.570312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24</v>
      </c>
      <c r="N1" s="20" t="s">
        <v>23</v>
      </c>
    </row>
    <row r="2" spans="1:14" ht="15" customHeight="1" x14ac:dyDescent="0.25">
      <c r="A2" s="23" t="s">
        <v>22</v>
      </c>
      <c r="B2" s="19" t="s">
        <v>21</v>
      </c>
      <c r="C2" s="19" t="s">
        <v>21</v>
      </c>
    </row>
    <row r="3" spans="1:14" ht="15" customHeight="1" x14ac:dyDescent="0.25">
      <c r="A3" s="24"/>
      <c r="B3" s="19" t="s">
        <v>26</v>
      </c>
      <c r="C3" s="19" t="s">
        <v>25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21">
        <v>13582500</v>
      </c>
      <c r="C6" s="21">
        <v>6294800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22"/>
      <c r="C7" s="22">
        <v>81819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-2600054</v>
      </c>
      <c r="C12" s="16">
        <f>SUM(C13:C14)</f>
        <v>-2133943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-2238102</v>
      </c>
      <c r="C13" s="1">
        <v>-1858563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-361952</v>
      </c>
      <c r="C14" s="1">
        <v>-275380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-473262</v>
      </c>
      <c r="C15" s="1">
        <v>-522714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-5103832</v>
      </c>
      <c r="C16" s="1">
        <v>-3302764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5405352</v>
      </c>
      <c r="C17" s="7">
        <f>SUM(C6:C12,C15:C16)</f>
        <v>417198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-98560</v>
      </c>
      <c r="C21" s="1">
        <v>-10801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SUM(B20:B21)</f>
        <v>-98560</v>
      </c>
      <c r="C23" s="7">
        <f>SUM(C20:C21)</f>
        <v>-10801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SUM(B17+B23)</f>
        <v>5306792</v>
      </c>
      <c r="C25" s="6">
        <f>SUM(C17+C23)</f>
        <v>406397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>
        <v>-20720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SUM(B25:B26)</f>
        <v>5306792</v>
      </c>
      <c r="C27" s="2">
        <f>SUM(C25:C26)</f>
        <v>385677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2022-06-06T08:42:05Z</dcterms:modified>
</cp:coreProperties>
</file>