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0730" windowHeight="1176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18"/>
  <c r="B28"/>
  <c r="B30" s="1"/>
  <c r="B67" l="1"/>
  <c r="D67"/>
  <c r="D59"/>
  <c r="B59"/>
  <c r="D30"/>
  <c r="D35" s="1"/>
  <c r="D50" s="1"/>
  <c r="B35"/>
  <c r="B50" s="1"/>
  <c r="B69" l="1"/>
  <c r="B71" s="1"/>
  <c r="D69"/>
  <c r="D7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<sst xmlns="http://schemas.openxmlformats.org/spreadsheetml/2006/main" count="418" uniqueCount="269">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</sst>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topLeftCell="A58" workbookViewId="0">
      <selection activeCell="B30" sqref="B30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17673580</v>
      </c>
      <c r="C10" s="44"/>
      <c r="D10" s="50">
        <v>16728232</v>
      </c>
      <c r="E10" s="43"/>
      <c r="F10" s="63" t="s">
        <v>266</v>
      </c>
    </row>
    <row r="11" spans="1:6">
      <c r="A11" s="49" t="s">
        <v>261</v>
      </c>
      <c r="B11" s="50"/>
      <c r="C11" s="44"/>
      <c r="D11" s="50"/>
      <c r="E11" s="43"/>
      <c r="F11" s="63" t="s">
        <v>267</v>
      </c>
    </row>
    <row r="12" spans="1:6">
      <c r="A12" s="49" t="s">
        <v>262</v>
      </c>
      <c r="B12" s="50"/>
      <c r="C12" s="44"/>
      <c r="D12" s="50"/>
      <c r="E12" s="43"/>
      <c r="F12" s="63" t="s">
        <v>267</v>
      </c>
    </row>
    <row r="13" spans="1:6">
      <c r="A13" s="49" t="s">
        <v>263</v>
      </c>
      <c r="B13" s="50"/>
      <c r="C13" s="44"/>
      <c r="D13" s="50"/>
      <c r="E13" s="43"/>
      <c r="F13" s="63" t="s">
        <v>267</v>
      </c>
    </row>
    <row r="14" spans="1:6">
      <c r="A14" s="49" t="s">
        <v>264</v>
      </c>
      <c r="B14" s="50"/>
      <c r="C14" s="44"/>
      <c r="D14" s="50"/>
      <c r="E14" s="43"/>
      <c r="F14" s="63" t="s">
        <v>268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>
        <v>79856</v>
      </c>
      <c r="C16" s="44"/>
      <c r="D16" s="50">
        <v>120216</v>
      </c>
      <c r="E16" s="43"/>
      <c r="F16" s="36"/>
    </row>
    <row r="17" spans="1:6">
      <c r="A17" s="52" t="s">
        <v>231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-2562480</v>
      </c>
      <c r="C18" s="44"/>
      <c r="D18" s="50">
        <v>0</v>
      </c>
      <c r="E18" s="43"/>
      <c r="F18" s="36"/>
    </row>
    <row r="19" spans="1:6">
      <c r="A19" s="52" t="s">
        <v>232</v>
      </c>
      <c r="B19" s="50">
        <v>-914268</v>
      </c>
      <c r="C19" s="44"/>
      <c r="D19" s="50">
        <v>-544906</v>
      </c>
      <c r="E19" s="43"/>
      <c r="F19" s="36"/>
    </row>
    <row r="20" spans="1:6">
      <c r="A20" s="52" t="s">
        <v>233</v>
      </c>
      <c r="B20" s="50">
        <v>-8249296</v>
      </c>
      <c r="C20" s="44"/>
      <c r="D20" s="50">
        <v>-7687936</v>
      </c>
      <c r="E20" s="43"/>
      <c r="F20" s="36"/>
    </row>
    <row r="21" spans="1:6">
      <c r="A21" s="52" t="s">
        <v>234</v>
      </c>
      <c r="B21" s="50">
        <v>0</v>
      </c>
      <c r="C21" s="44"/>
      <c r="D21" s="50">
        <v>-17126</v>
      </c>
      <c r="E21" s="43"/>
      <c r="F21" s="36"/>
    </row>
    <row r="22" spans="1:6">
      <c r="A22" s="52" t="s">
        <v>235</v>
      </c>
      <c r="B22" s="50">
        <v>-4716786</v>
      </c>
      <c r="C22" s="44"/>
      <c r="D22" s="50">
        <v>-7320341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>
        <v>0</v>
      </c>
      <c r="C24" s="44"/>
      <c r="D24" s="50">
        <v>0</v>
      </c>
      <c r="E24" s="43"/>
      <c r="F24" s="36"/>
    </row>
    <row r="25" spans="1:6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214</v>
      </c>
      <c r="B27" s="50">
        <v>0</v>
      </c>
      <c r="C27" s="44"/>
      <c r="D27" s="50">
        <v>0</v>
      </c>
      <c r="E27" s="43"/>
      <c r="F27" s="36"/>
    </row>
    <row r="28" spans="1:6" ht="15" customHeight="1">
      <c r="A28" s="53" t="s">
        <v>217</v>
      </c>
      <c r="B28" s="57">
        <f>SUM(B10:B22,B24:B27)</f>
        <v>1310606</v>
      </c>
      <c r="C28" s="44"/>
      <c r="D28" s="57">
        <f>SUM(D10:D22,D24:D27)</f>
        <v>1278139</v>
      </c>
      <c r="E28" s="43"/>
      <c r="F28" s="36"/>
    </row>
    <row r="29" spans="1:6" ht="15" customHeight="1">
      <c r="A29" s="52" t="s">
        <v>26</v>
      </c>
      <c r="B29" s="50">
        <v>-196591</v>
      </c>
      <c r="C29" s="44"/>
      <c r="D29" s="50">
        <v>-232539</v>
      </c>
      <c r="E29" s="43"/>
      <c r="F29" s="36"/>
    </row>
    <row r="30" spans="1:6" ht="15" customHeight="1">
      <c r="A30" s="53" t="s">
        <v>239</v>
      </c>
      <c r="B30" s="57">
        <f>SUM(B28:B29)</f>
        <v>1114015</v>
      </c>
      <c r="C30" s="45"/>
      <c r="D30" s="57">
        <f>SUM(D28:D29)</f>
        <v>1045600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1114015</v>
      </c>
      <c r="C35" s="48"/>
      <c r="D35" s="58">
        <f>D30+D33</f>
        <v>1045600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1114015</v>
      </c>
      <c r="D50" s="59">
        <f>D35</f>
        <v>1045600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B69+B50</f>
        <v>1114015</v>
      </c>
      <c r="D71" s="60">
        <f>D69+D50</f>
        <v>1045600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2022-07-22T20:22:32Z</dcterms:modified>
</cp:coreProperties>
</file>