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2020\Sidi Education    2020\Pasqyra per QKB 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18" l="1"/>
  <c r="D66" i="18" l="1"/>
  <c r="D42" i="18" l="1"/>
  <c r="B42" i="18" l="1"/>
  <c r="D55" i="18" l="1"/>
  <c r="B55" i="18"/>
  <c r="D47" i="18"/>
  <c r="B47" i="18"/>
  <c r="B57" i="18" l="1"/>
  <c r="B68" i="18" s="1"/>
  <c r="D57" i="18"/>
  <c r="D68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<sst xmlns="http://schemas.openxmlformats.org/spreadsheetml/2006/main" count="415" uniqueCount="272">
  <si>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</si>
  <si>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</si>
  <si>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</si>
  <si>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</si>
  <si>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</si>
  <si>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</si>
  <si>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</si>
  <si>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</si>
  <si>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</si>
  <si>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</si>
  <si>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</si>
  <si>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</si>
  <si>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</si>
  <si>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</si>
  <si>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</si>
  <si>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</si>
  <si>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</si>
  <si>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</si>
  <si>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</si>
  <si>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</si>
  <si>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</si>
  <si>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</si>
  <si>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</si>
  <si>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</si>
  <si>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</si>
  <si>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</si>
  <si>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</si>
  <si>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</si>
  <si>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</si>
  <si>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</si>
  <si>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</si>
  <si>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</si>
  <si>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</si>
  <si>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</si>
  <si>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</si>
  <si>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</si>
  <si>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</si>
  <si>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</si>
  <si>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</si>
  <si>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</si>
  <si>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</si>
  <si>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</si>
  <si>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</si>
  <si>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</si>
  <si>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</si>
  <si>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</si>
  <si>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</si>
  <si>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</si>
  <si>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</si>
  <si>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</si>
  <si>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</si>
  <si>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</si>
  <si>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</si>
  <si>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</si>
  <si>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</si>
  <si>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</si>
  <si>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</si>
  <si>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</si>
  <si>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</si>
  <si>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</si>
  <si>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</si>
  <si>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</si>
  <si>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</si>
  <si>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</si>
  <si>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</si>
  <si>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</si>
  <si>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</si>
  <si>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</si>
  <si>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</si>
  <si>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</si>
  <si>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</si>
  <si>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</si>
  <si>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</si>
  <si>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</si>
  <si>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</si>
  <si>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</si>
  <si>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</si>
  <si>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</si>
  <si>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</si>
  <si>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</si>
  <si>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</si>
  <si>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</si>
  <si>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</si>
  <si>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</si>
  <si>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</si>
  <si>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</si>
  <si>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</si>
  <si>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</si>
  <si>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</si>
  <si>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</si>
  <si>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</si>
  <si>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</si>
  <si>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</si>
  <si>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</si>
  <si>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</si>
  <si>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</si>
  <si>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</si>
  <si>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</si>
  <si>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</si>
  <si>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</si>
  <si>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</si>
  <si>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</si>
  <si>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</si>
  <si>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</si>
  <si>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</si>
  <si>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</si>
  <si>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</si>
  <si>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</si>
  <si>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</si>
  <si>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</si>
  <si>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</si>
  <si>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</si>
  <si>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</si>
  <si>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</si>
  <si>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</si>
  <si>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</si>
  <si>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</si>
  <si>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</si>
  <si>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</si>
  <si>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</si>
  <si>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</si>
  <si>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</si>
  <si>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</si>
  <si>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</si>
  <si>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</si>
  <si>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</si>
  <si>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</si>
  <si>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</si>
  <si>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</si>
  <si>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</si>
  <si>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</si>
  <si>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</si>
  <si>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</si>
  <si>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</si>
  <si>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</si>
  <si>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</si>
  <si>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</si>
  <si>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</si>
  <si>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</si>
  <si>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</si>
  <si>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</si>
  <si>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</si>
  <si>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</si>
  <si>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</si>
  <si>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</si>
  <si>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</si>
  <si>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</si>
  <si>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</si>
  <si>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</si>
  <si>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</si>
  <si>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</si>
  <si>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</si>
  <si>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</si>
  <si>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</si>
  <si>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</si>
  <si>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</si>
  <si>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</si>
  <si>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</si>
  <si>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</si>
  <si>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</si>
  <si>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</si>
  <si>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</si>
  <si>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</si>
  <si>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</si>
  <si>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</si>
  <si>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</si>
  <si>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</si>
  <si>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</si>
  <si>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</si>
  <si>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</si>
  <si>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</si>
  <si>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</si>
  <si>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</si>
  <si>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</si>
  <si>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</si>
  <si>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</si>
  <si>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</si>
  <si>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</si>
  <si>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</si>
  <si>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</si>
  <si>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</si>
  <si>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</si>
  <si>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</si>
  <si>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</si>
  <si>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</si>
  <si>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</si>
  <si>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</si>
  <si>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</si>
  <si>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</si>
  <si>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</si>
  <si>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</si>
  <si>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</si>
  <si>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</si>
  <si>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</si>
  <si>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</si>
  <si>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</si>
  <si>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</si>
  <si>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</si>
  <si>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</si>
  <si>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</si>
  <si>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</si>
  <si>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</si>
  <si>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</si>
  <si>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</si>
  <si>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</si>
  <si>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</si>
  <si>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</si>
  <si>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</si>
  <si>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</si>
  <si>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</si>
  <si>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</si>
  <si>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</si>
  <si>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</si>
  <si>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</si>
  <si>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</si>
  <si>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</si>
  <si>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</si>
  <si>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</si>
  <si>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</si>
  <si>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</si>
  <si>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</si>
  <si>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</si>
  <si>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</si>
  <si>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</si>
  <si>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</si>
  <si>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</si>
  <si>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</si>
  <si>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</si>
  <si>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</si>
  <si>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</si>
  <si>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</si>
  <si>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</si>
  <si>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</si>
  <si>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</si>
  <si>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</si>
  <si>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</si>
  <si>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</si>
  <si>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</si>
  <si>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</si>
  <si>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</si>
  <si>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</si>
  <si>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</si>
  <si>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</si>
  <si>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</si>
  <si>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</si>
  <si>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</si>
  <si>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</si>
  <si>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</si>
  <si>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</si>
  <si>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</si>
  <si>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</si>
  <si>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</si>
  <si>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</si>
  <si>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</si>
  <si>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</si>
  <si>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</si>
  <si>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</si>
  <si>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</si>
  <si>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</si>
  <si>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</si>
  <si>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</si>
  <si>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</si>
  <si>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</si>
  <si>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</si>
  <si>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</si>
  <si>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</si>
  <si>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</si>
  <si>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</si>
  <si>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Check</t>
  </si>
  <si>
    <t>SIDI EDUCATION   SH.P.K.</t>
  </si>
  <si>
    <t>NIPT L81919012F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</si>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</sst>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11"/>
      <color theme="9" tint="0.3999755851924192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  <xf numFmtId="0" fontId="187" fillId="63" borderId="0" xfId="3507" applyNumberFormat="1" applyFont="1" applyFill="1" applyBorder="1" applyAlignment="1">
      <alignment vertical="center"/>
    </xf>
    <xf numFmtId="37" fontId="174" fillId="63" borderId="0" xfId="0" applyNumberFormat="1" applyFont="1" applyFill="1" applyBorder="1" applyAlignment="1" applyProtection="1">
      <alignment horizontal="center"/>
    </xf>
    <xf numFmtId="0" fontId="174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Sidi%20Edu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39317041</v>
          </cell>
          <cell r="D106">
            <v>42737676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Normal="100" workbookViewId="0">
      <selection activeCell="F67" sqref="F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223046842</v>
      </c>
      <c r="C10" s="52"/>
      <c r="D10" s="64">
        <v>311276825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1449036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-140488672</v>
      </c>
      <c r="C19" s="52"/>
      <c r="D19" s="64">
        <v>-213153636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-13446790</v>
      </c>
      <c r="C22" s="52"/>
      <c r="D22" s="64">
        <v>-20647280</v>
      </c>
      <c r="E22" s="51"/>
      <c r="F22" s="42"/>
    </row>
    <row r="23" spans="1:6">
      <c r="A23" s="63" t="s">
        <v>246</v>
      </c>
      <c r="B23" s="64">
        <v>-2066577</v>
      </c>
      <c r="C23" s="52"/>
      <c r="D23" s="64">
        <v>-2833503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-979241</v>
      </c>
      <c r="C26" s="52"/>
      <c r="D26" s="64">
        <v>-437442</v>
      </c>
      <c r="E26" s="51"/>
      <c r="F26" s="42"/>
    </row>
    <row r="27" spans="1:6">
      <c r="A27" s="45" t="s">
        <v>221</v>
      </c>
      <c r="B27" s="64">
        <v>-17011337</v>
      </c>
      <c r="C27" s="52"/>
      <c r="D27" s="64">
        <v>-23011884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-743209</v>
      </c>
      <c r="C37" s="52"/>
      <c r="D37" s="64">
        <v>-504055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-390228</v>
      </c>
      <c r="C39" s="52"/>
      <c r="D39" s="64">
        <v>-1315190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47920788</v>
      </c>
      <c r="C42" s="55"/>
      <c r="D42" s="54">
        <f>SUM(D9:D41)</f>
        <v>50822871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-8603747</v>
      </c>
      <c r="C44" s="52"/>
      <c r="D44" s="64">
        <v>-8085195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39317041</v>
      </c>
      <c r="C47" s="58"/>
      <c r="D47" s="67">
        <f>SUM(D42:D46)</f>
        <v>42737676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15.75" thickTop="1">
      <c r="A49" s="70" t="s">
        <v>241</v>
      </c>
      <c r="B49" s="53"/>
      <c r="C49" s="53"/>
      <c r="D49" s="53"/>
      <c r="E49" s="59"/>
      <c r="F49" s="42"/>
    </row>
    <row r="50" spans="1:7">
      <c r="A50" s="63" t="s">
        <v>230</v>
      </c>
      <c r="B50" s="65"/>
      <c r="C50" s="53"/>
      <c r="D50" s="65"/>
      <c r="E50" s="51"/>
      <c r="F50" s="42"/>
    </row>
    <row r="51" spans="1:7">
      <c r="A51" s="63" t="s">
        <v>231</v>
      </c>
      <c r="B51" s="65"/>
      <c r="C51" s="53"/>
      <c r="D51" s="65"/>
      <c r="E51" s="51"/>
      <c r="F51" s="42"/>
    </row>
    <row r="52" spans="1:7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15.75" thickBot="1">
      <c r="A57" s="70" t="s">
        <v>243</v>
      </c>
      <c r="B57" s="76">
        <f>B47+B55</f>
        <v>39317041</v>
      </c>
      <c r="C57" s="77"/>
      <c r="D57" s="76">
        <f>D47+D55</f>
        <v>42737676</v>
      </c>
      <c r="E57" s="60"/>
      <c r="F57" s="84"/>
      <c r="G57" s="85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6"/>
      <c r="B66" s="87">
        <f>'[1]1-Pasqyra e Pozicioni Financiar'!$B$106</f>
        <v>39317041</v>
      </c>
      <c r="C66" s="87"/>
      <c r="D66" s="87">
        <f>'[1]1-Pasqyra e Pozicioni Financiar'!D106</f>
        <v>42737676</v>
      </c>
    </row>
    <row r="67" spans="1:6">
      <c r="A67" s="88"/>
      <c r="B67" s="89"/>
      <c r="C67" s="89"/>
      <c r="D67" s="89"/>
    </row>
    <row r="68" spans="1:6">
      <c r="A68" s="86" t="s">
        <v>268</v>
      </c>
      <c r="B68" s="87">
        <f>B57-B66</f>
        <v>0</v>
      </c>
      <c r="C68" s="89"/>
      <c r="D68" s="87">
        <f>D57-D66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2021-06-02T10:08:13Z</dcterms:modified>
</cp:coreProperties>
</file>