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445" windowHeight="10920" activeTab="0"/>
  </bookViews>
  <sheets>
    <sheet name="BILANCI" sheetId="1" r:id="rId1"/>
    <sheet name="TE ARDHURA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<sst xmlns="http://schemas.openxmlformats.org/spreadsheetml/2006/main" count="121" uniqueCount="85">
  <si>
    <t>AKTIVI</t>
  </si>
  <si>
    <t>Shenime</t>
  </si>
  <si>
    <t>►</t>
  </si>
  <si>
    <t>Banka</t>
  </si>
  <si>
    <t>Arka</t>
  </si>
  <si>
    <t>Kerkesa te arketueshme nga kliente</t>
  </si>
  <si>
    <t>Aktive afatgjata materiale</t>
  </si>
  <si>
    <t>Mobilje e orendi</t>
  </si>
  <si>
    <t>Paisje informatike</t>
  </si>
  <si>
    <t>TOTALI I AKTIVIT</t>
  </si>
  <si>
    <t>DETYRIMET DHE KAPITALI</t>
  </si>
  <si>
    <t>Te pagueshme ndaj furnitoreve</t>
  </si>
  <si>
    <t>Te pagueshme ndaj punonjesve</t>
  </si>
  <si>
    <t>Detyrime per Sigurime Shoqerore e Shendetsore</t>
  </si>
  <si>
    <t>Detyrime tatimore per TAP-in</t>
  </si>
  <si>
    <t>Detyrime per TVSH-n</t>
  </si>
  <si>
    <t>Detyrime per tatim ne burim</t>
  </si>
  <si>
    <t>Kreditore te tjere</t>
  </si>
  <si>
    <t>TOTALI I DETYRIMEVE DHE KAPITALIT</t>
  </si>
  <si>
    <t>TE ARDHURAT</t>
  </si>
  <si>
    <t xml:space="preserve">SHPENZIMET  </t>
  </si>
  <si>
    <t>Shpenzime personeli</t>
  </si>
  <si>
    <t xml:space="preserve">Pagat </t>
  </si>
  <si>
    <t>Sigurime shoqerore e shendetsore</t>
  </si>
  <si>
    <t>Udhetime e dieta</t>
  </si>
  <si>
    <t>Tatimi mbi fitimin</t>
  </si>
  <si>
    <t>Shpenzime komunikimi</t>
  </si>
  <si>
    <t>Paradhenie e te tjera kerkesa per arketim</t>
  </si>
  <si>
    <t>Mjete transporti</t>
  </si>
  <si>
    <t>Kapitali</t>
  </si>
  <si>
    <t>Fitimi i pashperndare</t>
  </si>
  <si>
    <t>Aktive afatshkurtra</t>
  </si>
  <si>
    <t>Detyrime afatshkurtra</t>
  </si>
  <si>
    <t>Kapitalet e veta</t>
  </si>
  <si>
    <t>Inventari</t>
  </si>
  <si>
    <t xml:space="preserve">Per vitin </t>
  </si>
  <si>
    <t>Ne 31 Dhjetor</t>
  </si>
  <si>
    <t>ne LEK</t>
  </si>
  <si>
    <t>TOTALI I TE ARDHURAVE</t>
  </si>
  <si>
    <t>Te tjera shpenzime</t>
  </si>
  <si>
    <t>Amortizimi i aktiveve afatgjata</t>
  </si>
  <si>
    <t>TOTALI I SHPENZIMEVE</t>
  </si>
  <si>
    <t>FITIMI NGA VEPRIMTARITE KRYESORE</t>
  </si>
  <si>
    <t>TE ARDHURA DHE SHPENZIME FINANCIARE</t>
  </si>
  <si>
    <t>TOTALI I TE ARDHURAVE DHE SHPENZIMEVE FINANCIARE</t>
  </si>
  <si>
    <t>FITIMI PERPARA TATIMIT</t>
  </si>
  <si>
    <t>FITIMI PAS TATIMIT</t>
  </si>
  <si>
    <t>Shpenzime te tjera</t>
  </si>
  <si>
    <t>Fitime/(humbje) nga konvertimi</t>
  </si>
  <si>
    <t>Komisione bankare</t>
  </si>
  <si>
    <t>Te ardhura te tjera</t>
  </si>
  <si>
    <t>Sherbime nga te trete administrata</t>
  </si>
  <si>
    <t>Sherbime nga te trete per spote, evente etj</t>
  </si>
  <si>
    <t>Te ardhura/(shpenzime) per interesa dhe te tjera financiare</t>
  </si>
  <si>
    <t>Nga spote, evente dhe sherbime te tjera</t>
  </si>
  <si>
    <t>Te tjera</t>
  </si>
  <si>
    <t>Taksa e tarifa vendore</t>
  </si>
  <si>
    <t>Fitimi perpara tatimit</t>
  </si>
  <si>
    <t>Rregullime per:</t>
  </si>
  <si>
    <t>Amortizimin</t>
  </si>
  <si>
    <t>Fitimi nga aktiviteti perpara ndryshimeve ne kapitalin punues</t>
  </si>
  <si>
    <t>(Rritje)/ulje ne gjendjen e inventarit</t>
  </si>
  <si>
    <t>(Rritje)/ulje ne kerkesa te arketueshme nga klientet</t>
  </si>
  <si>
    <t>(Rritje)/ulje ne te tjera kerkesa per arketim</t>
  </si>
  <si>
    <t xml:space="preserve">Rritje/(ulje) ne detyrime te pagueshme ndaj furnitoreve </t>
  </si>
  <si>
    <t>Rritje/(ulje) ne detyrimet e per tatime e taksa</t>
  </si>
  <si>
    <t>Rritje/(ulje) ne  detyrimet e tjera</t>
  </si>
  <si>
    <t>Paraja neto nga aktiviteti kryesor</t>
  </si>
  <si>
    <t>Tatim fitimi i paguar</t>
  </si>
  <si>
    <t>Paraja neto nga veprimtarite e shfrytezimit</t>
  </si>
  <si>
    <t>Fluksi i parave nga aktivitetet investuese</t>
  </si>
  <si>
    <t>Blerje aktive afatgjata materiale</t>
  </si>
  <si>
    <t>Blerje e aktiveve afatgjata jomateriale</t>
  </si>
  <si>
    <t>Interesa te arketuar</t>
  </si>
  <si>
    <t>Paraja neto e perdorur ne veprimtarite investuese</t>
  </si>
  <si>
    <t>Fluksi i parave nga aktivitetet financiare</t>
  </si>
  <si>
    <t>Kontribute ne kapital</t>
  </si>
  <si>
    <t>Interesa te paguar</t>
  </si>
  <si>
    <t>Dividente te paguar</t>
  </si>
  <si>
    <t>Paraja neto e perdorur ne veprimtarite financiare</t>
  </si>
  <si>
    <t>Rritja/(renia) neto e mjeteve monetare</t>
  </si>
  <si>
    <t>Mjete monetare ne fillim te periudhes</t>
  </si>
  <si>
    <t>Mjete monetare ne fund te periudhes</t>
  </si>
  <si>
    <t>Te ardhura nga interesat</t>
  </si>
  <si>
    <t>Tatim fitimi i parapaguar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</si>
</sst>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  <numFmt numFmtId="180" formatCode="#,##0.0_);\(#,##0.0\)"/>
  </numFmts>
  <fonts count="3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sz val="10"/>
      <name val="Arial"/>
      <family val="2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u val="single"/>
      <sz val="11"/>
      <name val="Garamond"/>
      <family val="1"/>
    </font>
    <font>
      <sz val="11"/>
      <color indexed="8"/>
      <name val="Garamond"/>
      <family val="1"/>
    </font>
    <font>
      <sz val="10"/>
      <color indexed="8"/>
      <name val="Arial"/>
      <family val="2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2">
    <xf numFmtId="0" fontId="0" fillId="0" borderId="0" xfId="0" applyNumberFormat="1" applyFill="1" applyBorder="1" applyAlignment="1" applyProtection="1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166" fontId="7" fillId="0" borderId="0" xfId="42" applyNumberFormat="1" applyFont="1" applyBorder="1" applyAlignment="1">
      <alignment vertical="center"/>
    </xf>
    <xf numFmtId="0" fontId="6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vertical="center"/>
      <protection/>
    </xf>
    <xf numFmtId="0" fontId="6" fillId="2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166" fontId="6" fillId="0" borderId="0" xfId="42" applyNumberFormat="1" applyFont="1" applyFill="1" applyBorder="1" applyAlignment="1">
      <alignment vertical="center"/>
    </xf>
    <xf numFmtId="166" fontId="7" fillId="0" borderId="0" xfId="42" applyNumberFormat="1" applyFont="1" applyBorder="1" applyAlignment="1">
      <alignment horizontal="center" vertical="center"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3" fontId="7" fillId="0" borderId="0" xfId="57" applyNumberFormat="1" applyFont="1" applyAlignment="1">
      <alignment vertical="center"/>
      <protection/>
    </xf>
    <xf numFmtId="0" fontId="6" fillId="0" borderId="10" xfId="57" applyNumberFormat="1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166" fontId="6" fillId="20" borderId="11" xfId="42" applyNumberFormat="1" applyFont="1" applyFill="1" applyBorder="1" applyAlignment="1">
      <alignment vertical="center"/>
    </xf>
    <xf numFmtId="166" fontId="0" fillId="0" borderId="0" xfId="0" applyNumberFormat="1" applyFill="1" applyBorder="1" applyAlignment="1" applyProtection="1">
      <alignment/>
      <protection/>
    </xf>
    <xf numFmtId="166" fontId="6" fillId="0" borderId="0" xfId="42" applyNumberFormat="1" applyFont="1" applyBorder="1" applyAlignment="1">
      <alignment vertical="center"/>
    </xf>
    <xf numFmtId="166" fontId="6" fillId="0" borderId="11" xfId="42" applyNumberFormat="1" applyFont="1" applyBorder="1" applyAlignment="1">
      <alignment vertical="center"/>
    </xf>
    <xf numFmtId="0" fontId="7" fillId="0" borderId="0" xfId="57" applyFont="1" applyAlignment="1">
      <alignment horizontal="center" vertical="center"/>
      <protection/>
    </xf>
    <xf numFmtId="0" fontId="6" fillId="20" borderId="0" xfId="57" applyFont="1" applyFill="1" applyBorder="1" applyAlignment="1">
      <alignment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9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166" fontId="7" fillId="0" borderId="0" xfId="42" applyNumberFormat="1" applyFont="1" applyBorder="1" applyAlignment="1">
      <alignment horizontal="center" vertical="center"/>
    </xf>
    <xf numFmtId="166" fontId="7" fillId="0" borderId="0" xfId="42" applyNumberFormat="1" applyFont="1" applyBorder="1" applyAlignment="1">
      <alignment vertical="center"/>
    </xf>
    <xf numFmtId="0" fontId="7" fillId="0" borderId="0" xfId="57" applyFont="1" applyBorder="1" applyAlignment="1">
      <alignment vertical="center"/>
      <protection/>
    </xf>
    <xf numFmtId="0" fontId="7" fillId="20" borderId="0" xfId="57" applyFont="1" applyFill="1" applyBorder="1" applyAlignment="1">
      <alignment horizontal="center" vertical="center"/>
      <protection/>
    </xf>
    <xf numFmtId="166" fontId="6" fillId="20" borderId="12" xfId="42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166" fontId="6" fillId="0" borderId="0" xfId="42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57" applyFont="1" applyBorder="1" applyAlignment="1">
      <alignment horizontal="center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Fill="1" applyBorder="1">
      <alignment/>
      <protection/>
    </xf>
    <xf numFmtId="166" fontId="7" fillId="0" borderId="0" xfId="42" applyNumberFormat="1" applyFont="1" applyBorder="1" applyAlignment="1">
      <alignment/>
    </xf>
    <xf numFmtId="0" fontId="9" fillId="0" borderId="0" xfId="60" applyFont="1" applyFill="1" applyAlignment="1">
      <alignment/>
    </xf>
    <xf numFmtId="0" fontId="6" fillId="0" borderId="10" xfId="59" applyNumberFormat="1" applyFont="1" applyFill="1" applyBorder="1" applyAlignment="1">
      <alignment horizontal="center" vertical="center"/>
      <protection/>
    </xf>
    <xf numFmtId="0" fontId="6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left" vertical="top" wrapText="1"/>
    </xf>
    <xf numFmtId="37" fontId="9" fillId="0" borderId="0" xfId="60" applyNumberFormat="1" applyFont="1" applyFill="1" applyBorder="1" applyAlignment="1">
      <alignment/>
    </xf>
    <xf numFmtId="0" fontId="11" fillId="0" borderId="0" xfId="60" applyFont="1" applyFill="1" applyAlignment="1">
      <alignment horizontal="left" vertical="top" wrapText="1"/>
    </xf>
    <xf numFmtId="37" fontId="9" fillId="0" borderId="0" xfId="60" applyNumberFormat="1" applyFont="1" applyFill="1" applyAlignment="1">
      <alignment/>
    </xf>
    <xf numFmtId="0" fontId="9" fillId="0" borderId="0" xfId="60" applyFont="1" applyFill="1" applyAlignment="1">
      <alignment horizontal="left" vertical="top" wrapText="1" indent="1"/>
    </xf>
    <xf numFmtId="37" fontId="9" fillId="0" borderId="10" xfId="60" applyNumberFormat="1" applyFont="1" applyFill="1" applyBorder="1" applyAlignment="1">
      <alignment/>
    </xf>
    <xf numFmtId="37" fontId="9" fillId="0" borderId="0" xfId="42" applyNumberFormat="1" applyFont="1" applyFill="1" applyAlignment="1">
      <alignment/>
    </xf>
    <xf numFmtId="37" fontId="11" fillId="0" borderId="11" xfId="60" applyNumberFormat="1" applyFont="1" applyFill="1" applyBorder="1" applyAlignment="1">
      <alignment/>
    </xf>
    <xf numFmtId="37" fontId="11" fillId="0" borderId="0" xfId="60" applyNumberFormat="1" applyFont="1" applyFill="1" applyAlignment="1">
      <alignment/>
    </xf>
    <xf numFmtId="37" fontId="12" fillId="0" borderId="0" xfId="60" applyNumberFormat="1" applyFont="1" applyFill="1" applyAlignment="1">
      <alignment/>
    </xf>
    <xf numFmtId="0" fontId="12" fillId="0" borderId="0" xfId="60" applyFont="1" applyFill="1" applyAlignment="1">
      <alignment horizontal="left" vertical="top" wrapText="1"/>
    </xf>
    <xf numFmtId="37" fontId="12" fillId="0" borderId="0" xfId="60" applyNumberFormat="1" applyFont="1" applyFill="1" applyBorder="1" applyAlignment="1">
      <alignment/>
    </xf>
    <xf numFmtId="0" fontId="13" fillId="0" borderId="0" xfId="60" applyFont="1" applyFill="1" applyAlignment="1">
      <alignment horizontal="left" vertical="top" wrapText="1"/>
    </xf>
    <xf numFmtId="37" fontId="12" fillId="0" borderId="11" xfId="60" applyNumberFormat="1" applyFont="1" applyFill="1" applyBorder="1" applyAlignment="1">
      <alignment/>
    </xf>
    <xf numFmtId="0" fontId="12" fillId="20" borderId="0" xfId="60" applyFont="1" applyFill="1" applyAlignment="1">
      <alignment horizontal="left" vertical="top" wrapText="1"/>
    </xf>
    <xf numFmtId="37" fontId="12" fillId="20" borderId="12" xfId="60" applyNumberFormat="1" applyFont="1" applyFill="1" applyBorder="1" applyAlignment="1">
      <alignment/>
    </xf>
    <xf numFmtId="37" fontId="9" fillId="20" borderId="0" xfId="6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7" fillId="0" borderId="0" xfId="42" applyNumberFormat="1" applyFont="1" applyBorder="1" applyAlignment="1">
      <alignment vertical="center"/>
    </xf>
    <xf numFmtId="37" fontId="7" fillId="0" borderId="0" xfId="57" applyNumberFormat="1" applyFont="1" applyBorder="1" applyAlignment="1">
      <alignment vertical="center"/>
      <protection/>
    </xf>
    <xf numFmtId="37" fontId="6" fillId="0" borderId="11" xfId="42" applyNumberFormat="1" applyFont="1" applyBorder="1" applyAlignment="1">
      <alignment vertical="center"/>
    </xf>
    <xf numFmtId="37" fontId="7" fillId="0" borderId="0" xfId="42" applyNumberFormat="1" applyFont="1" applyBorder="1" applyAlignment="1">
      <alignment vertical="center"/>
    </xf>
    <xf numFmtId="37" fontId="7" fillId="0" borderId="0" xfId="57" applyNumberFormat="1" applyFont="1" applyAlignment="1">
      <alignment vertical="center"/>
      <protection/>
    </xf>
    <xf numFmtId="37" fontId="6" fillId="0" borderId="0" xfId="42" applyNumberFormat="1" applyFont="1" applyBorder="1" applyAlignment="1">
      <alignment vertical="center"/>
    </xf>
    <xf numFmtId="37" fontId="6" fillId="0" borderId="0" xfId="57" applyNumberFormat="1" applyFont="1" applyAlignment="1">
      <alignment vertical="center"/>
      <protection/>
    </xf>
    <xf numFmtId="37" fontId="6" fillId="20" borderId="11" xfId="42" applyNumberFormat="1" applyFont="1" applyFill="1" applyBorder="1" applyAlignment="1">
      <alignment vertical="center"/>
    </xf>
    <xf numFmtId="37" fontId="6" fillId="20" borderId="0" xfId="57" applyNumberFormat="1" applyFont="1" applyFill="1" applyBorder="1" applyAlignment="1">
      <alignment vertical="center"/>
      <protection/>
    </xf>
    <xf numFmtId="37" fontId="6" fillId="0" borderId="0" xfId="42" applyNumberFormat="1" applyFont="1" applyFill="1" applyBorder="1" applyAlignment="1">
      <alignment vertical="center"/>
    </xf>
    <xf numFmtId="37" fontId="7" fillId="0" borderId="0" xfId="57" applyNumberFormat="1" applyFont="1" applyFill="1" applyAlignment="1">
      <alignment vertical="center"/>
      <protection/>
    </xf>
    <xf numFmtId="37" fontId="7" fillId="0" borderId="0" xfId="57" applyNumberFormat="1" applyFont="1" applyFill="1" applyBorder="1" applyAlignment="1">
      <alignment vertical="center"/>
      <protection/>
    </xf>
    <xf numFmtId="37" fontId="6" fillId="20" borderId="0" xfId="42" applyNumberFormat="1" applyFont="1" applyFill="1" applyBorder="1" applyAlignment="1">
      <alignment vertical="center"/>
    </xf>
    <xf numFmtId="37" fontId="6" fillId="20" borderId="12" xfId="42" applyNumberFormat="1" applyFont="1" applyFill="1" applyBorder="1" applyAlignment="1">
      <alignment vertical="center"/>
    </xf>
    <xf numFmtId="166" fontId="6" fillId="0" borderId="0" xfId="42" applyNumberFormat="1" applyFont="1" applyBorder="1" applyAlignment="1">
      <alignment horizontal="center" vertical="center"/>
    </xf>
    <xf numFmtId="0" fontId="6" fillId="0" borderId="0" xfId="57" applyFont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left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6" fillId="20" borderId="0" xfId="57" applyFont="1" applyFill="1" applyBorder="1" applyAlignment="1">
      <alignment horizontal="left" vertical="center"/>
      <protection/>
    </xf>
    <xf numFmtId="0" fontId="7" fillId="0" borderId="0" xfId="57" applyFont="1" applyBorder="1" applyAlignment="1">
      <alignment horizontal="left" vertical="center"/>
      <protection/>
    </xf>
    <xf numFmtId="3" fontId="6" fillId="0" borderId="0" xfId="57" applyNumberFormat="1" applyFont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lbania_-__Income_Statement_September_2009" xfId="59"/>
    <cellStyle name="Normal_Global IFRS YE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tabSelected="1" zoomScalePageLayoutView="0" workbookViewId="0" topLeftCell="A4">
      <selection activeCell="H20" sqref="H20"/>
    </sheetView>
  </sheetViews>
  <sheetFormatPr defaultColWidth="9.140625" defaultRowHeight="12.75"/>
  <cols>
    <col min="1" max="1" width="3.28125" style="39" customWidth="1"/>
    <col min="2" max="2" width="43.00390625" style="39" customWidth="1"/>
    <col min="3" max="3" width="9.140625" style="39" customWidth="1"/>
    <col min="4" max="4" width="16.00390625" style="39" customWidth="1"/>
    <col min="5" max="5" width="0.9921875" style="39" customWidth="1"/>
    <col min="6" max="6" width="16.00390625" style="39" customWidth="1"/>
    <col min="7" max="7" width="10.57421875" style="39" bestFit="1" customWidth="1"/>
    <col min="8" max="8" width="10.00390625" style="39" bestFit="1" customWidth="1"/>
    <col min="9" max="16384" width="9.140625" style="39" customWidth="1"/>
  </cols>
  <sheetData>
    <row r="3" spans="1:6" ht="15">
      <c r="A3" s="28"/>
      <c r="B3" s="28"/>
      <c r="D3" s="82" t="s">
        <v>36</v>
      </c>
      <c r="E3" s="82"/>
      <c r="F3" s="82"/>
    </row>
    <row r="4" spans="1:6" ht="15">
      <c r="A4" s="28"/>
      <c r="B4" s="28"/>
      <c r="C4" s="29" t="s">
        <v>1</v>
      </c>
      <c r="D4" s="30">
        <v>2010</v>
      </c>
      <c r="E4" s="40"/>
      <c r="F4" s="30">
        <v>2009</v>
      </c>
    </row>
    <row r="5" spans="1:6" ht="15">
      <c r="A5" s="83" t="s">
        <v>0</v>
      </c>
      <c r="B5" s="83"/>
      <c r="C5" s="31"/>
      <c r="D5" s="32" t="s">
        <v>37</v>
      </c>
      <c r="E5" s="31"/>
      <c r="F5" s="32" t="s">
        <v>37</v>
      </c>
    </row>
    <row r="6" spans="1:5" ht="15">
      <c r="A6" s="85" t="s">
        <v>31</v>
      </c>
      <c r="B6" s="85"/>
      <c r="C6" s="31"/>
      <c r="D6" s="33"/>
      <c r="E6" s="34"/>
    </row>
    <row r="7" spans="1:7" ht="15">
      <c r="A7" s="31" t="s">
        <v>2</v>
      </c>
      <c r="B7" s="34" t="s">
        <v>3</v>
      </c>
      <c r="C7" s="31"/>
      <c r="D7" s="33">
        <v>1664.16</v>
      </c>
      <c r="E7" s="34"/>
      <c r="F7" s="33">
        <v>258043.59240000002</v>
      </c>
      <c r="G7" s="41"/>
    </row>
    <row r="8" spans="1:6" ht="15">
      <c r="A8" s="31" t="s">
        <v>2</v>
      </c>
      <c r="B8" s="34" t="s">
        <v>4</v>
      </c>
      <c r="C8" s="31"/>
      <c r="D8" s="33">
        <v>7316.070099999904</v>
      </c>
      <c r="E8" s="34"/>
      <c r="F8" s="33">
        <v>88176.07</v>
      </c>
    </row>
    <row r="9" spans="1:7" ht="15">
      <c r="A9" s="31" t="s">
        <v>2</v>
      </c>
      <c r="B9" s="34" t="s">
        <v>5</v>
      </c>
      <c r="C9" s="31"/>
      <c r="D9" s="33">
        <v>3692963.82</v>
      </c>
      <c r="E9" s="34"/>
      <c r="F9" s="33">
        <v>5181972.780000001</v>
      </c>
      <c r="G9" s="41"/>
    </row>
    <row r="10" spans="1:6" ht="15">
      <c r="A10" s="31" t="s">
        <v>2</v>
      </c>
      <c r="B10" s="34" t="s">
        <v>34</v>
      </c>
      <c r="C10" s="31"/>
      <c r="D10" s="33">
        <v>0</v>
      </c>
      <c r="E10" s="34"/>
      <c r="F10" s="33">
        <v>0</v>
      </c>
    </row>
    <row r="11" spans="1:7" ht="15">
      <c r="A11" s="31" t="s">
        <v>2</v>
      </c>
      <c r="B11" s="34" t="s">
        <v>84</v>
      </c>
      <c r="C11" s="31"/>
      <c r="D11" s="33">
        <v>2729762</v>
      </c>
      <c r="E11" s="34"/>
      <c r="F11" s="33">
        <v>2520000</v>
      </c>
      <c r="G11" s="41"/>
    </row>
    <row r="12" spans="1:7" ht="15">
      <c r="A12" s="31" t="s">
        <v>2</v>
      </c>
      <c r="B12" s="34" t="s">
        <v>27</v>
      </c>
      <c r="C12" s="29">
        <v>3</v>
      </c>
      <c r="D12" s="33">
        <v>2117321.0389</v>
      </c>
      <c r="E12" s="34"/>
      <c r="F12" s="33">
        <v>10537707.299</v>
      </c>
      <c r="G12" s="41"/>
    </row>
    <row r="13" spans="1:8" ht="15">
      <c r="A13" s="83"/>
      <c r="B13" s="83"/>
      <c r="C13" s="31"/>
      <c r="D13" s="21">
        <v>8549027.089</v>
      </c>
      <c r="E13" s="34"/>
      <c r="F13" s="21">
        <v>18585899.741400003</v>
      </c>
      <c r="H13" s="41">
        <f>SUM(D7:D12)</f>
        <v>8549027.089</v>
      </c>
    </row>
    <row r="14" spans="1:5" ht="15">
      <c r="A14" s="85" t="s">
        <v>6</v>
      </c>
      <c r="B14" s="85"/>
      <c r="C14" s="29">
        <v>4</v>
      </c>
      <c r="D14" s="33"/>
      <c r="E14" s="34"/>
    </row>
    <row r="15" spans="1:7" ht="15">
      <c r="A15" s="31" t="s">
        <v>2</v>
      </c>
      <c r="B15" s="34" t="s">
        <v>28</v>
      </c>
      <c r="C15" s="31"/>
      <c r="D15" s="68">
        <v>0</v>
      </c>
      <c r="E15" s="69"/>
      <c r="F15" s="68">
        <v>0</v>
      </c>
      <c r="G15" s="41"/>
    </row>
    <row r="16" spans="1:7" ht="15">
      <c r="A16" s="31" t="s">
        <v>2</v>
      </c>
      <c r="B16" s="34" t="s">
        <v>7</v>
      </c>
      <c r="C16" s="31"/>
      <c r="D16" s="68">
        <v>1199804</v>
      </c>
      <c r="E16" s="69"/>
      <c r="F16" s="68">
        <v>1499755.02</v>
      </c>
      <c r="G16" s="41"/>
    </row>
    <row r="17" spans="1:7" ht="15">
      <c r="A17" s="31" t="s">
        <v>2</v>
      </c>
      <c r="B17" s="34" t="s">
        <v>8</v>
      </c>
      <c r="C17" s="31"/>
      <c r="D17" s="68">
        <v>1319133.31</v>
      </c>
      <c r="E17" s="69"/>
      <c r="F17" s="68">
        <v>1757215.69</v>
      </c>
      <c r="G17" s="41"/>
    </row>
    <row r="18" spans="1:7" ht="15">
      <c r="A18" s="31" t="s">
        <v>2</v>
      </c>
      <c r="B18" s="34" t="s">
        <v>55</v>
      </c>
      <c r="C18" s="31"/>
      <c r="D18" s="68">
        <v>244554.93000000002</v>
      </c>
      <c r="E18" s="69"/>
      <c r="F18" s="68">
        <v>305693.65</v>
      </c>
      <c r="G18" s="41"/>
    </row>
    <row r="19" spans="1:8" ht="15">
      <c r="A19" s="31"/>
      <c r="B19" s="34"/>
      <c r="C19" s="31"/>
      <c r="D19" s="70">
        <v>2763492.24</v>
      </c>
      <c r="E19" s="69"/>
      <c r="F19" s="70">
        <v>3562664.36</v>
      </c>
      <c r="H19" s="91">
        <f>SUM(D15:D18)</f>
        <v>2763492.24</v>
      </c>
    </row>
    <row r="20" spans="1:5" ht="9.75" customHeight="1">
      <c r="A20" s="31"/>
      <c r="B20" s="34"/>
      <c r="C20" s="31"/>
      <c r="D20" s="20"/>
      <c r="E20" s="34"/>
    </row>
    <row r="21" spans="1:6" ht="15.75" thickBot="1">
      <c r="A21" s="84" t="s">
        <v>9</v>
      </c>
      <c r="B21" s="84"/>
      <c r="C21" s="35"/>
      <c r="D21" s="36">
        <v>11312519.329</v>
      </c>
      <c r="E21" s="35"/>
      <c r="F21" s="36">
        <v>22148564.101400003</v>
      </c>
    </row>
    <row r="22" spans="1:5" ht="15.75" thickTop="1">
      <c r="A22" s="25"/>
      <c r="B22" s="25"/>
      <c r="C22" s="31"/>
      <c r="D22" s="20"/>
      <c r="E22" s="34"/>
    </row>
    <row r="23" spans="2:5" ht="15">
      <c r="B23" s="28"/>
      <c r="C23" s="31"/>
      <c r="D23" s="20"/>
      <c r="E23" s="34"/>
    </row>
    <row r="24" spans="1:5" ht="15">
      <c r="A24" s="83" t="s">
        <v>10</v>
      </c>
      <c r="B24" s="83"/>
      <c r="C24" s="31"/>
      <c r="D24" s="33"/>
      <c r="E24" s="42"/>
    </row>
    <row r="25" spans="1:5" ht="15">
      <c r="A25" s="85" t="s">
        <v>32</v>
      </c>
      <c r="B25" s="85"/>
      <c r="C25" s="31"/>
      <c r="D25" s="33"/>
      <c r="E25" s="42"/>
    </row>
    <row r="26" spans="1:7" ht="15">
      <c r="A26" s="31" t="s">
        <v>2</v>
      </c>
      <c r="B26" s="34" t="s">
        <v>11</v>
      </c>
      <c r="C26" s="31"/>
      <c r="D26" s="33">
        <v>440069.83400000003</v>
      </c>
      <c r="E26" s="42"/>
      <c r="F26" s="33">
        <v>3202383.4064999996</v>
      </c>
      <c r="G26" s="41"/>
    </row>
    <row r="27" spans="1:7" ht="15">
      <c r="A27" s="31" t="s">
        <v>2</v>
      </c>
      <c r="B27" s="34" t="s">
        <v>12</v>
      </c>
      <c r="C27" s="31"/>
      <c r="D27" s="33">
        <v>0</v>
      </c>
      <c r="E27" s="42"/>
      <c r="F27" s="33">
        <v>0</v>
      </c>
      <c r="G27" s="41"/>
    </row>
    <row r="28" spans="1:7" ht="15">
      <c r="A28" s="31" t="s">
        <v>2</v>
      </c>
      <c r="B28" s="34" t="s">
        <v>13</v>
      </c>
      <c r="C28" s="31"/>
      <c r="D28" s="33">
        <v>23464</v>
      </c>
      <c r="E28" s="42"/>
      <c r="F28" s="33">
        <v>22487</v>
      </c>
      <c r="G28" s="41"/>
    </row>
    <row r="29" spans="1:7" ht="15">
      <c r="A29" s="31" t="s">
        <v>2</v>
      </c>
      <c r="B29" s="34" t="s">
        <v>14</v>
      </c>
      <c r="C29" s="31"/>
      <c r="D29" s="33">
        <v>32158.004399999976</v>
      </c>
      <c r="E29" s="42"/>
      <c r="F29" s="33">
        <v>154170.00440000003</v>
      </c>
      <c r="G29" s="41"/>
    </row>
    <row r="30" spans="1:7" ht="15">
      <c r="A30" s="31" t="s">
        <v>2</v>
      </c>
      <c r="B30" s="34" t="s">
        <v>15</v>
      </c>
      <c r="C30" s="31"/>
      <c r="D30" s="33">
        <v>-0.16</v>
      </c>
      <c r="E30" s="42"/>
      <c r="F30" s="33">
        <v>228135.84</v>
      </c>
      <c r="G30" s="41"/>
    </row>
    <row r="31" spans="1:7" ht="15">
      <c r="A31" s="31" t="s">
        <v>2</v>
      </c>
      <c r="B31" s="34" t="s">
        <v>16</v>
      </c>
      <c r="C31" s="31"/>
      <c r="D31" s="33">
        <v>0</v>
      </c>
      <c r="E31" s="42"/>
      <c r="F31" s="33">
        <v>0</v>
      </c>
      <c r="G31" s="41"/>
    </row>
    <row r="32" spans="1:7" ht="15">
      <c r="A32" s="31" t="s">
        <v>2</v>
      </c>
      <c r="B32" s="34" t="s">
        <v>17</v>
      </c>
      <c r="C32" s="29">
        <v>5</v>
      </c>
      <c r="D32" s="33">
        <v>1044082.96</v>
      </c>
      <c r="E32" s="42"/>
      <c r="F32" s="33">
        <v>3374294.75</v>
      </c>
      <c r="G32" s="41"/>
    </row>
    <row r="33" spans="1:6" ht="15">
      <c r="A33" s="31"/>
      <c r="B33" s="34"/>
      <c r="C33" s="31"/>
      <c r="D33" s="21">
        <v>1539774.6384</v>
      </c>
      <c r="E33" s="42"/>
      <c r="F33" s="21">
        <v>6981471.000899999</v>
      </c>
    </row>
    <row r="34" spans="1:5" ht="15">
      <c r="A34" s="85" t="s">
        <v>33</v>
      </c>
      <c r="B34" s="85"/>
      <c r="C34" s="37"/>
      <c r="D34" s="38"/>
      <c r="E34" s="43"/>
    </row>
    <row r="35" spans="1:6" ht="15">
      <c r="A35" s="31" t="s">
        <v>2</v>
      </c>
      <c r="B35" s="34" t="s">
        <v>29</v>
      </c>
      <c r="C35" s="31"/>
      <c r="D35" s="33">
        <v>100000</v>
      </c>
      <c r="E35" s="42"/>
      <c r="F35" s="33">
        <v>100000</v>
      </c>
    </row>
    <row r="36" spans="1:6" ht="15">
      <c r="A36" s="31" t="s">
        <v>2</v>
      </c>
      <c r="B36" s="34" t="s">
        <v>30</v>
      </c>
      <c r="C36" s="31"/>
      <c r="D36" s="33">
        <v>9672745.070699997</v>
      </c>
      <c r="E36" s="42"/>
      <c r="F36" s="33">
        <v>15067093.100499999</v>
      </c>
    </row>
    <row r="37" spans="1:6" ht="15">
      <c r="A37" s="25"/>
      <c r="B37" s="34"/>
      <c r="C37" s="31"/>
      <c r="D37" s="21">
        <v>9772745.070699997</v>
      </c>
      <c r="E37" s="42"/>
      <c r="F37" s="21">
        <v>15167093.100499999</v>
      </c>
    </row>
    <row r="38" spans="1:5" ht="9.75" customHeight="1">
      <c r="A38" s="25"/>
      <c r="B38" s="34"/>
      <c r="C38" s="31"/>
      <c r="D38" s="33"/>
      <c r="E38" s="42"/>
    </row>
    <row r="39" spans="1:6" ht="15.75" thickBot="1">
      <c r="A39" s="84" t="s">
        <v>18</v>
      </c>
      <c r="B39" s="84"/>
      <c r="C39" s="35"/>
      <c r="D39" s="36">
        <v>11312519.7091</v>
      </c>
      <c r="E39" s="35"/>
      <c r="F39" s="36">
        <v>22148564.1014</v>
      </c>
    </row>
    <row r="40" spans="1:5" ht="15.75" thickTop="1">
      <c r="A40" s="40"/>
      <c r="B40" s="42"/>
      <c r="C40" s="42"/>
      <c r="D40" s="44"/>
      <c r="E40" s="42"/>
    </row>
    <row r="41" spans="1:6" ht="15">
      <c r="A41" s="40"/>
      <c r="B41" s="42"/>
      <c r="C41" s="42"/>
      <c r="D41" s="44">
        <f>D21-D39</f>
        <v>-0.38010000064969063</v>
      </c>
      <c r="E41" s="42"/>
      <c r="F41" s="44">
        <f>F21-F39</f>
        <v>0</v>
      </c>
    </row>
  </sheetData>
  <sheetProtection/>
  <mergeCells count="10">
    <mergeCell ref="D3:F3"/>
    <mergeCell ref="A24:B24"/>
    <mergeCell ref="A39:B39"/>
    <mergeCell ref="A5:B5"/>
    <mergeCell ref="A13:B13"/>
    <mergeCell ref="A21:B21"/>
    <mergeCell ref="A6:B6"/>
    <mergeCell ref="A14:B14"/>
    <mergeCell ref="A25:B25"/>
    <mergeCell ref="A34:B3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3.421875" style="0" customWidth="1"/>
    <col min="3" max="3" width="54.7109375" style="0" customWidth="1"/>
    <col min="4" max="4" width="9.57421875" style="0" customWidth="1"/>
    <col min="5" max="5" width="12.8515625" style="0" customWidth="1"/>
    <col min="6" max="6" width="1.421875" style="0" customWidth="1"/>
    <col min="7" max="7" width="12.7109375" style="0" customWidth="1"/>
    <col min="11" max="11" width="12.421875" style="0" bestFit="1" customWidth="1"/>
  </cols>
  <sheetData>
    <row r="1" spans="1:6" ht="15">
      <c r="A1" s="12"/>
      <c r="B1" s="13"/>
      <c r="C1" s="14"/>
      <c r="D1" s="14"/>
      <c r="E1" s="15"/>
      <c r="F1" s="11"/>
    </row>
    <row r="2" spans="1:7" ht="15">
      <c r="A2" s="5"/>
      <c r="B2" s="5"/>
      <c r="C2" s="5"/>
      <c r="D2" s="5"/>
      <c r="E2" s="89" t="s">
        <v>35</v>
      </c>
      <c r="F2" s="89"/>
      <c r="G2" s="89"/>
    </row>
    <row r="3" spans="1:7" ht="15">
      <c r="A3" s="5"/>
      <c r="B3" s="5"/>
      <c r="C3" s="5"/>
      <c r="D3" s="1" t="s">
        <v>1</v>
      </c>
      <c r="E3" s="16">
        <v>2010</v>
      </c>
      <c r="F3" s="22"/>
      <c r="G3" s="16">
        <v>2009</v>
      </c>
    </row>
    <row r="4" spans="1:7" ht="15.75">
      <c r="A4" s="5"/>
      <c r="B4" s="5"/>
      <c r="C4" s="5"/>
      <c r="D4" s="5"/>
      <c r="E4" s="10" t="s">
        <v>37</v>
      </c>
      <c r="F4" s="24"/>
      <c r="G4" s="10" t="s">
        <v>37</v>
      </c>
    </row>
    <row r="5" spans="1:7" ht="15.75">
      <c r="A5" s="86" t="s">
        <v>19</v>
      </c>
      <c r="B5" s="86"/>
      <c r="C5" s="86"/>
      <c r="D5" s="4"/>
      <c r="E5" s="10"/>
      <c r="F5" s="24"/>
      <c r="G5" s="10"/>
    </row>
    <row r="6" spans="1:11" ht="15">
      <c r="A6" s="2" t="s">
        <v>2</v>
      </c>
      <c r="B6" s="88" t="s">
        <v>54</v>
      </c>
      <c r="C6" s="88"/>
      <c r="D6" s="17"/>
      <c r="E6" s="3">
        <v>0</v>
      </c>
      <c r="F6" s="11"/>
      <c r="G6" s="3">
        <v>150310258.8</v>
      </c>
      <c r="I6" s="26"/>
      <c r="J6" s="26"/>
      <c r="K6" s="19"/>
    </row>
    <row r="7" spans="1:11" ht="15">
      <c r="A7" s="2" t="s">
        <v>2</v>
      </c>
      <c r="B7" s="88" t="s">
        <v>50</v>
      </c>
      <c r="C7" s="88"/>
      <c r="D7" s="17"/>
      <c r="E7" s="3">
        <v>0</v>
      </c>
      <c r="F7" s="11"/>
      <c r="G7" s="3">
        <v>0</v>
      </c>
      <c r="I7" s="26"/>
      <c r="K7" s="27"/>
    </row>
    <row r="8" spans="1:7" ht="15">
      <c r="A8" s="87" t="s">
        <v>38</v>
      </c>
      <c r="B8" s="87"/>
      <c r="C8" s="87"/>
      <c r="D8" s="6"/>
      <c r="E8" s="18">
        <v>0</v>
      </c>
      <c r="F8" s="23"/>
      <c r="G8" s="18">
        <v>150310258.8</v>
      </c>
    </row>
    <row r="9" spans="1:6" ht="15">
      <c r="A9" s="8"/>
      <c r="B9" s="7"/>
      <c r="C9" s="7"/>
      <c r="D9" s="7"/>
      <c r="E9" s="9"/>
      <c r="F9" s="11"/>
    </row>
    <row r="10" spans="1:6" ht="15">
      <c r="A10" s="86" t="s">
        <v>20</v>
      </c>
      <c r="B10" s="86"/>
      <c r="C10" s="86"/>
      <c r="D10" s="4"/>
      <c r="E10" s="3"/>
      <c r="F10" s="11"/>
    </row>
    <row r="11" spans="1:6" ht="15">
      <c r="A11" s="85" t="s">
        <v>21</v>
      </c>
      <c r="B11" s="85"/>
      <c r="C11" s="85"/>
      <c r="D11" s="25"/>
      <c r="E11" s="10"/>
      <c r="F11" s="11"/>
    </row>
    <row r="12" spans="1:7" ht="15">
      <c r="A12" s="2" t="s">
        <v>2</v>
      </c>
      <c r="B12" s="88" t="s">
        <v>22</v>
      </c>
      <c r="C12" s="88"/>
      <c r="D12" s="17"/>
      <c r="E12" s="71">
        <v>2762420</v>
      </c>
      <c r="F12" s="72"/>
      <c r="G12" s="71">
        <v>13997881</v>
      </c>
    </row>
    <row r="13" spans="1:7" ht="15">
      <c r="A13" s="2" t="s">
        <v>2</v>
      </c>
      <c r="B13" s="88" t="s">
        <v>23</v>
      </c>
      <c r="C13" s="88"/>
      <c r="D13" s="17"/>
      <c r="E13" s="71">
        <v>165030</v>
      </c>
      <c r="F13" s="72"/>
      <c r="G13" s="71">
        <v>704684</v>
      </c>
    </row>
    <row r="14" spans="1:7" ht="15">
      <c r="A14" s="2"/>
      <c r="B14" s="17"/>
      <c r="C14" s="17"/>
      <c r="D14" s="17"/>
      <c r="E14" s="70">
        <v>2927450</v>
      </c>
      <c r="F14" s="72"/>
      <c r="G14" s="70">
        <v>14702565</v>
      </c>
    </row>
    <row r="15" spans="1:7" ht="15">
      <c r="A15" s="85" t="s">
        <v>39</v>
      </c>
      <c r="B15" s="85"/>
      <c r="C15" s="85"/>
      <c r="D15" s="25"/>
      <c r="E15" s="71"/>
      <c r="F15" s="72"/>
      <c r="G15" s="67"/>
    </row>
    <row r="16" spans="1:7" ht="15">
      <c r="A16" s="2" t="s">
        <v>2</v>
      </c>
      <c r="B16" s="88" t="s">
        <v>52</v>
      </c>
      <c r="C16" s="88"/>
      <c r="D16" s="17"/>
      <c r="E16" s="71">
        <v>0</v>
      </c>
      <c r="F16" s="72"/>
      <c r="G16" s="71">
        <v>132935246.03</v>
      </c>
    </row>
    <row r="17" spans="1:7" ht="15">
      <c r="A17" s="2" t="s">
        <v>2</v>
      </c>
      <c r="B17" s="88" t="s">
        <v>26</v>
      </c>
      <c r="C17" s="88"/>
      <c r="D17" s="17"/>
      <c r="E17" s="71">
        <v>0</v>
      </c>
      <c r="F17" s="72"/>
      <c r="G17" s="71">
        <v>884635.4</v>
      </c>
    </row>
    <row r="18" spans="1:7" ht="15">
      <c r="A18" s="2" t="s">
        <v>2</v>
      </c>
      <c r="B18" s="88" t="s">
        <v>24</v>
      </c>
      <c r="C18" s="88"/>
      <c r="D18" s="17"/>
      <c r="E18" s="71">
        <v>0</v>
      </c>
      <c r="F18" s="72"/>
      <c r="G18" s="71">
        <v>328903.9672</v>
      </c>
    </row>
    <row r="19" spans="1:7" ht="15">
      <c r="A19" s="2" t="s">
        <v>2</v>
      </c>
      <c r="B19" s="88" t="s">
        <v>56</v>
      </c>
      <c r="C19" s="88"/>
      <c r="D19" s="17"/>
      <c r="E19" s="71">
        <v>120240</v>
      </c>
      <c r="F19" s="72"/>
      <c r="G19" s="71">
        <v>184533</v>
      </c>
    </row>
    <row r="20" spans="1:7" ht="15">
      <c r="A20" s="2" t="s">
        <v>2</v>
      </c>
      <c r="B20" s="88" t="s">
        <v>51</v>
      </c>
      <c r="C20" s="88"/>
      <c r="D20" s="29">
        <v>6</v>
      </c>
      <c r="E20" s="71">
        <v>684944.1599999999</v>
      </c>
      <c r="F20" s="72"/>
      <c r="G20" s="71">
        <v>5377769.744399999</v>
      </c>
    </row>
    <row r="21" spans="1:7" ht="15">
      <c r="A21" s="2" t="s">
        <v>2</v>
      </c>
      <c r="B21" s="17" t="s">
        <v>49</v>
      </c>
      <c r="C21" s="17"/>
      <c r="D21" s="17"/>
      <c r="E21" s="71">
        <v>17944.962</v>
      </c>
      <c r="F21" s="72"/>
      <c r="G21" s="71">
        <v>86314.31719999999</v>
      </c>
    </row>
    <row r="22" spans="1:7" ht="15">
      <c r="A22" s="2" t="s">
        <v>2</v>
      </c>
      <c r="B22" s="88" t="s">
        <v>47</v>
      </c>
      <c r="C22" s="88"/>
      <c r="D22" s="29">
        <v>7</v>
      </c>
      <c r="E22" s="71">
        <v>863773.98</v>
      </c>
      <c r="F22" s="72"/>
      <c r="G22" s="71">
        <v>1404689.82</v>
      </c>
    </row>
    <row r="23" spans="1:7" ht="15">
      <c r="A23" s="2"/>
      <c r="B23" s="17"/>
      <c r="C23" s="17"/>
      <c r="D23" s="17"/>
      <c r="E23" s="70">
        <v>1686903.102</v>
      </c>
      <c r="F23" s="72"/>
      <c r="G23" s="70">
        <v>141202092.27879998</v>
      </c>
    </row>
    <row r="24" spans="1:7" ht="15">
      <c r="A24" s="2"/>
      <c r="B24" s="17"/>
      <c r="C24" s="17"/>
      <c r="D24" s="17"/>
      <c r="E24" s="73"/>
      <c r="F24" s="72"/>
      <c r="G24" s="73"/>
    </row>
    <row r="25" spans="1:7" ht="15">
      <c r="A25" s="85" t="s">
        <v>40</v>
      </c>
      <c r="B25" s="85"/>
      <c r="C25" s="85"/>
      <c r="D25" s="25"/>
      <c r="E25" s="70">
        <v>799171.7400000001</v>
      </c>
      <c r="F25" s="74"/>
      <c r="G25" s="70">
        <v>697417.3200000001</v>
      </c>
    </row>
    <row r="26" spans="1:7" ht="15">
      <c r="A26" s="25"/>
      <c r="B26" s="25"/>
      <c r="C26" s="25"/>
      <c r="D26" s="25"/>
      <c r="E26" s="71"/>
      <c r="F26" s="72"/>
      <c r="G26" s="67"/>
    </row>
    <row r="27" spans="1:7" ht="15">
      <c r="A27" s="87" t="s">
        <v>41</v>
      </c>
      <c r="B27" s="87"/>
      <c r="C27" s="87"/>
      <c r="D27" s="6"/>
      <c r="E27" s="75">
        <v>5413524.842</v>
      </c>
      <c r="F27" s="76">
        <v>312506731.8776</v>
      </c>
      <c r="G27" s="75">
        <v>156602074.59879997</v>
      </c>
    </row>
    <row r="28" spans="1:7" ht="15">
      <c r="A28" s="8"/>
      <c r="B28" s="7"/>
      <c r="C28" s="7"/>
      <c r="D28" s="7"/>
      <c r="E28" s="77"/>
      <c r="F28" s="78"/>
      <c r="G28" s="77"/>
    </row>
    <row r="29" spans="1:7" ht="15">
      <c r="A29" s="87" t="s">
        <v>42</v>
      </c>
      <c r="B29" s="87"/>
      <c r="C29" s="87"/>
      <c r="D29" s="6"/>
      <c r="E29" s="75">
        <v>-5413524.842</v>
      </c>
      <c r="F29" s="76">
        <v>462816990.6776</v>
      </c>
      <c r="G29" s="75">
        <v>-6291815.798799962</v>
      </c>
    </row>
    <row r="30" spans="1:7" ht="15">
      <c r="A30" s="8"/>
      <c r="B30" s="7"/>
      <c r="C30" s="7"/>
      <c r="D30" s="7"/>
      <c r="E30" s="77"/>
      <c r="F30" s="78"/>
      <c r="G30" s="67"/>
    </row>
    <row r="31" spans="1:7" ht="15">
      <c r="A31" s="86" t="s">
        <v>43</v>
      </c>
      <c r="B31" s="86"/>
      <c r="C31" s="86"/>
      <c r="D31" s="4"/>
      <c r="E31" s="71"/>
      <c r="F31" s="72"/>
      <c r="G31" s="67"/>
    </row>
    <row r="32" spans="1:7" ht="15">
      <c r="A32" s="2" t="s">
        <v>2</v>
      </c>
      <c r="B32" s="88" t="s">
        <v>53</v>
      </c>
      <c r="C32" s="88"/>
      <c r="D32" s="17"/>
      <c r="E32" s="71">
        <v>19564.58</v>
      </c>
      <c r="F32" s="72"/>
      <c r="G32" s="71">
        <v>99597.98</v>
      </c>
    </row>
    <row r="33" spans="1:7" ht="15">
      <c r="A33" s="2" t="s">
        <v>2</v>
      </c>
      <c r="B33" s="88" t="s">
        <v>48</v>
      </c>
      <c r="C33" s="88"/>
      <c r="D33" s="17"/>
      <c r="E33" s="71">
        <v>-387.7678000000001</v>
      </c>
      <c r="F33" s="72"/>
      <c r="G33" s="71">
        <v>246362.91830000002</v>
      </c>
    </row>
    <row r="34" spans="1:7" ht="15">
      <c r="A34" s="87" t="s">
        <v>44</v>
      </c>
      <c r="B34" s="87"/>
      <c r="C34" s="87"/>
      <c r="D34" s="6"/>
      <c r="E34" s="75">
        <v>19176.8122</v>
      </c>
      <c r="F34" s="76">
        <v>345960.8983</v>
      </c>
      <c r="G34" s="75">
        <v>345960.8983</v>
      </c>
    </row>
    <row r="35" spans="1:7" ht="15">
      <c r="A35" s="8"/>
      <c r="B35" s="7"/>
      <c r="C35" s="7"/>
      <c r="D35" s="7"/>
      <c r="E35" s="77"/>
      <c r="F35" s="79"/>
      <c r="G35" s="67"/>
    </row>
    <row r="36" spans="1:11" ht="15">
      <c r="A36" s="87" t="s">
        <v>45</v>
      </c>
      <c r="B36" s="87"/>
      <c r="C36" s="87"/>
      <c r="D36" s="6"/>
      <c r="E36" s="75">
        <v>-5394348.029800001</v>
      </c>
      <c r="F36" s="80">
        <v>463162951.5759</v>
      </c>
      <c r="G36" s="75">
        <v>-5945854.900499962</v>
      </c>
      <c r="J36" s="26"/>
      <c r="K36" s="27"/>
    </row>
    <row r="37" spans="1:7" ht="15">
      <c r="A37" s="88" t="s">
        <v>25</v>
      </c>
      <c r="B37" s="88"/>
      <c r="C37" s="88"/>
      <c r="D37" s="17"/>
      <c r="E37" s="71">
        <v>0</v>
      </c>
      <c r="F37" s="71" t="e">
        <v>#REF!</v>
      </c>
      <c r="G37" s="71">
        <v>0</v>
      </c>
    </row>
    <row r="38" spans="1:7" ht="15.75" thickBot="1">
      <c r="A38" s="87" t="s">
        <v>46</v>
      </c>
      <c r="B38" s="87"/>
      <c r="C38" s="87"/>
      <c r="D38" s="6"/>
      <c r="E38" s="81">
        <v>-5394348.029800001</v>
      </c>
      <c r="F38" s="80" t="e">
        <v>#REF!</v>
      </c>
      <c r="G38" s="81">
        <v>-5945854.900499962</v>
      </c>
    </row>
    <row r="39" ht="13.5" thickTop="1"/>
  </sheetData>
  <sheetProtection/>
  <mergeCells count="26">
    <mergeCell ref="A38:C38"/>
    <mergeCell ref="A31:C31"/>
    <mergeCell ref="B32:C32"/>
    <mergeCell ref="A36:C36"/>
    <mergeCell ref="B33:C33"/>
    <mergeCell ref="A37:C37"/>
    <mergeCell ref="E2:G2"/>
    <mergeCell ref="B17:C17"/>
    <mergeCell ref="B6:C6"/>
    <mergeCell ref="B7:C7"/>
    <mergeCell ref="A10:C10"/>
    <mergeCell ref="A11:C11"/>
    <mergeCell ref="B12:C12"/>
    <mergeCell ref="B13:C13"/>
    <mergeCell ref="A15:C15"/>
    <mergeCell ref="A34:C34"/>
    <mergeCell ref="A29:C29"/>
    <mergeCell ref="B19:C19"/>
    <mergeCell ref="B20:C20"/>
    <mergeCell ref="B22:C22"/>
    <mergeCell ref="A5:C5"/>
    <mergeCell ref="A25:C25"/>
    <mergeCell ref="A8:C8"/>
    <mergeCell ref="A27:C27"/>
    <mergeCell ref="B16:C16"/>
    <mergeCell ref="B18:C18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E38" sqref="E38"/>
    </sheetView>
  </sheetViews>
  <sheetFormatPr defaultColWidth="9.140625" defaultRowHeight="13.5" customHeight="1"/>
  <cols>
    <col min="1" max="1" width="52.140625" style="0" customWidth="1"/>
    <col min="2" max="2" width="13.00390625" style="0" customWidth="1"/>
    <col min="3" max="3" width="1.28515625" style="0" customWidth="1"/>
    <col min="4" max="4" width="13.57421875" style="0" customWidth="1"/>
    <col min="6" max="6" width="10.00390625" style="0" bestFit="1" customWidth="1"/>
  </cols>
  <sheetData>
    <row r="1" spans="1:4" ht="13.5" customHeight="1">
      <c r="A1" s="45"/>
      <c r="B1" s="90" t="s">
        <v>35</v>
      </c>
      <c r="C1" s="90"/>
      <c r="D1" s="90"/>
    </row>
    <row r="2" spans="1:4" ht="13.5" customHeight="1">
      <c r="A2" s="45"/>
      <c r="B2" s="46">
        <v>2010</v>
      </c>
      <c r="C2" s="47"/>
      <c r="D2" s="46">
        <v>2009</v>
      </c>
    </row>
    <row r="3" spans="1:6" ht="13.5" customHeight="1">
      <c r="A3" s="48" t="s">
        <v>57</v>
      </c>
      <c r="B3" s="49">
        <v>-5394348.029800001</v>
      </c>
      <c r="C3" s="49"/>
      <c r="D3" s="49">
        <v>-5945854.900499962</v>
      </c>
      <c r="F3" s="67"/>
    </row>
    <row r="4" spans="1:6" ht="13.5" customHeight="1">
      <c r="A4" s="50" t="s">
        <v>58</v>
      </c>
      <c r="B4" s="51"/>
      <c r="C4" s="51"/>
      <c r="D4" s="51"/>
      <c r="F4" s="67"/>
    </row>
    <row r="5" spans="1:6" ht="13.5" customHeight="1">
      <c r="A5" s="52" t="s">
        <v>59</v>
      </c>
      <c r="B5" s="51">
        <v>799171.7400000001</v>
      </c>
      <c r="C5" s="51"/>
      <c r="D5" s="51">
        <v>697417.3200000001</v>
      </c>
      <c r="F5" s="67"/>
    </row>
    <row r="6" spans="1:6" ht="13.5" customHeight="1">
      <c r="A6" s="52" t="s">
        <v>83</v>
      </c>
      <c r="B6" s="53">
        <v>-19564.58</v>
      </c>
      <c r="C6" s="51"/>
      <c r="D6" s="53"/>
      <c r="F6" s="67"/>
    </row>
    <row r="7" spans="1:6" ht="13.5" customHeight="1">
      <c r="A7" s="48" t="s">
        <v>60</v>
      </c>
      <c r="B7" s="51">
        <v>-4614740.8698</v>
      </c>
      <c r="C7" s="51"/>
      <c r="D7" s="51">
        <v>-5248437.580499962</v>
      </c>
      <c r="F7" s="67"/>
    </row>
    <row r="8" spans="1:4" ht="13.5" customHeight="1">
      <c r="A8" s="52" t="s">
        <v>61</v>
      </c>
      <c r="B8" s="51">
        <v>0</v>
      </c>
      <c r="C8" s="51"/>
      <c r="D8" s="51"/>
    </row>
    <row r="9" spans="1:4" ht="13.5" customHeight="1">
      <c r="A9" s="52" t="s">
        <v>62</v>
      </c>
      <c r="B9" s="51">
        <v>1489008.9600000014</v>
      </c>
      <c r="C9" s="51"/>
      <c r="D9" s="51">
        <v>85205128.03</v>
      </c>
    </row>
    <row r="10" spans="1:4" ht="13.5" customHeight="1">
      <c r="A10" s="52" t="s">
        <v>63</v>
      </c>
      <c r="B10" s="51">
        <v>8420386.2601</v>
      </c>
      <c r="C10" s="51"/>
      <c r="D10" s="51"/>
    </row>
    <row r="11" spans="1:4" ht="13.5" customHeight="1">
      <c r="A11" s="52" t="s">
        <v>64</v>
      </c>
      <c r="B11" s="51">
        <v>-2762313.5725</v>
      </c>
      <c r="C11" s="51"/>
      <c r="D11" s="54">
        <v>-82542895.4</v>
      </c>
    </row>
    <row r="12" spans="1:4" ht="13.5" customHeight="1">
      <c r="A12" s="52" t="s">
        <v>65</v>
      </c>
      <c r="B12" s="51">
        <v>-349171.00000000006</v>
      </c>
      <c r="C12" s="51"/>
      <c r="D12" s="54"/>
    </row>
    <row r="13" spans="1:4" ht="13.5" customHeight="1">
      <c r="A13" s="52" t="s">
        <v>66</v>
      </c>
      <c r="B13" s="51">
        <v>-2330211.79</v>
      </c>
      <c r="C13" s="51"/>
      <c r="D13" s="51"/>
    </row>
    <row r="14" spans="1:6" ht="13.5" customHeight="1">
      <c r="A14" s="50" t="s">
        <v>67</v>
      </c>
      <c r="B14" s="55">
        <v>-147042.01219999883</v>
      </c>
      <c r="C14" s="56"/>
      <c r="D14" s="55">
        <v>-2586204.9504999667</v>
      </c>
      <c r="F14" s="67"/>
    </row>
    <row r="15" spans="1:4" ht="13.5" customHeight="1">
      <c r="A15" s="48" t="s">
        <v>68</v>
      </c>
      <c r="B15" s="49">
        <v>-209762</v>
      </c>
      <c r="C15" s="57"/>
      <c r="D15" s="49"/>
    </row>
    <row r="16" spans="1:6" ht="13.5" customHeight="1">
      <c r="A16" s="58" t="s">
        <v>69</v>
      </c>
      <c r="B16" s="59">
        <v>-356804.01219999883</v>
      </c>
      <c r="C16" s="57"/>
      <c r="D16" s="59">
        <v>-2586204.9504999667</v>
      </c>
      <c r="F16" s="67"/>
    </row>
    <row r="17" spans="1:4" ht="13.5" customHeight="1">
      <c r="A17" s="45"/>
      <c r="B17" s="51"/>
      <c r="C17" s="51"/>
      <c r="D17" s="51"/>
    </row>
    <row r="18" spans="1:4" ht="13.5" customHeight="1">
      <c r="A18" s="58" t="s">
        <v>70</v>
      </c>
      <c r="B18" s="51"/>
      <c r="C18" s="51"/>
      <c r="D18" s="51"/>
    </row>
    <row r="19" spans="1:4" ht="13.5" customHeight="1">
      <c r="A19" s="48" t="s">
        <v>71</v>
      </c>
      <c r="B19" s="51"/>
      <c r="C19" s="51"/>
      <c r="D19" s="51">
        <v>-34667</v>
      </c>
    </row>
    <row r="20" spans="1:4" ht="13.5" customHeight="1">
      <c r="A20" s="48" t="s">
        <v>72</v>
      </c>
      <c r="B20" s="51"/>
      <c r="C20" s="51"/>
      <c r="D20" s="51"/>
    </row>
    <row r="21" spans="1:4" ht="13.5" customHeight="1">
      <c r="A21" s="48" t="s">
        <v>73</v>
      </c>
      <c r="B21" s="51"/>
      <c r="C21" s="51"/>
      <c r="D21" s="51"/>
    </row>
    <row r="22" spans="1:4" ht="13.5" customHeight="1">
      <c r="A22" s="60" t="s">
        <v>74</v>
      </c>
      <c r="B22" s="61">
        <v>0</v>
      </c>
      <c r="C22" s="57"/>
      <c r="D22" s="61">
        <v>-34667</v>
      </c>
    </row>
    <row r="23" spans="1:4" ht="13.5" customHeight="1">
      <c r="A23" s="48"/>
      <c r="B23" s="51"/>
      <c r="C23" s="51"/>
      <c r="D23" s="51"/>
    </row>
    <row r="24" spans="1:4" ht="13.5" customHeight="1">
      <c r="A24" s="58" t="s">
        <v>75</v>
      </c>
      <c r="B24" s="51"/>
      <c r="C24" s="51"/>
      <c r="D24" s="51"/>
    </row>
    <row r="25" spans="1:4" ht="13.5" customHeight="1">
      <c r="A25" s="48" t="s">
        <v>76</v>
      </c>
      <c r="B25" s="51">
        <v>0</v>
      </c>
      <c r="C25" s="51"/>
      <c r="D25" s="51"/>
    </row>
    <row r="26" spans="1:4" ht="13.5" customHeight="1">
      <c r="A26" s="48" t="s">
        <v>77</v>
      </c>
      <c r="B26" s="51">
        <v>19564.58</v>
      </c>
      <c r="C26" s="51"/>
      <c r="D26" s="51"/>
    </row>
    <row r="27" spans="1:4" ht="13.5" customHeight="1">
      <c r="A27" s="48" t="s">
        <v>78</v>
      </c>
      <c r="B27" s="51">
        <v>0</v>
      </c>
      <c r="C27" s="51"/>
      <c r="D27" s="51"/>
    </row>
    <row r="28" spans="1:4" ht="13.5" customHeight="1">
      <c r="A28" s="60" t="s">
        <v>79</v>
      </c>
      <c r="B28" s="61">
        <v>19564.58</v>
      </c>
      <c r="C28" s="57"/>
      <c r="D28" s="61">
        <v>0</v>
      </c>
    </row>
    <row r="29" spans="1:4" ht="13.5" customHeight="1">
      <c r="A29" s="58"/>
      <c r="B29" s="51"/>
      <c r="C29" s="51"/>
      <c r="D29" s="51"/>
    </row>
    <row r="30" spans="1:6" ht="13.5" customHeight="1">
      <c r="A30" s="58" t="s">
        <v>80</v>
      </c>
      <c r="B30" s="57">
        <v>-337239.4321999988</v>
      </c>
      <c r="C30" s="57"/>
      <c r="D30" s="57">
        <v>-2620871.9504999667</v>
      </c>
      <c r="F30" s="67"/>
    </row>
    <row r="31" spans="1:4" ht="13.5" customHeight="1">
      <c r="A31" s="48" t="s">
        <v>81</v>
      </c>
      <c r="B31" s="51">
        <v>346219.66240000003</v>
      </c>
      <c r="C31" s="51"/>
      <c r="D31" s="51">
        <v>3067091</v>
      </c>
    </row>
    <row r="32" spans="1:6" ht="13.5" customHeight="1" thickBot="1">
      <c r="A32" s="62" t="s">
        <v>82</v>
      </c>
      <c r="B32" s="63">
        <v>8980.230200001213</v>
      </c>
      <c r="C32" s="64"/>
      <c r="D32" s="63">
        <v>446219</v>
      </c>
      <c r="F32" s="67"/>
    </row>
    <row r="33" spans="1:4" ht="13.5" customHeight="1" thickTop="1">
      <c r="A33" s="65"/>
      <c r="B33" s="65"/>
      <c r="C33" s="65"/>
      <c r="D33" s="65"/>
    </row>
    <row r="34" spans="1:4" ht="13.5" customHeight="1">
      <c r="A34" s="65"/>
      <c r="B34" s="66">
        <f>B32-BILANCI!D7-BILANCI!D8</f>
        <v>0.00010000130896514747</v>
      </c>
      <c r="C34" s="65"/>
      <c r="D34" s="66">
        <f>D31+D30-D32</f>
        <v>0.049500033259391785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ngjovari</dc:creator>
  <cp:keywords/>
  <dc:description/>
  <cp:lastModifiedBy>UNIVERSAL Media</cp:lastModifiedBy>
  <cp:lastPrinted>2011-01-26T10:27:50Z</cp:lastPrinted>
  <dcterms:created xsi:type="dcterms:W3CDTF">2011-01-25T10:01:26Z</dcterms:created>
  <dcterms:modified xsi:type="dcterms:W3CDTF">2011-03-29T12:06:57Z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