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rver\Dokumenta per te Gjithe\1 -  Dokumenta\15 - ZANI 2019\5-Vendime Asambleje\Ervin 2018\B&amp;A.D CONSTRUC\"/>
    </mc:Choice>
  </mc:AlternateContent>
  <bookViews>
    <workbookView xWindow="930" yWindow="0" windowWidth="1548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52511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27" i="18" l="1"/>
  <c r="B27" i="18"/>
  <c r="B42" i="18" l="1"/>
  <c r="D55" i="18" l="1"/>
  <c r="B55" i="18"/>
  <c r="D42" i="18"/>
  <c r="D47" i="18" s="1"/>
  <c r="B47" i="18"/>
  <c r="B57" i="18" l="1"/>
  <c r="D57" i="18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l="1"/>
  <c r="G99" i="11" s="1"/>
  <c r="G100" i="11" s="1"/>
</calcChain>
</file>

<file path=xl/sharedStrings.xml><?xml version="1.0" encoding="utf-8"?>
<sst xmlns="http://schemas.openxmlformats.org/spreadsheetml/2006/main" count="414" uniqueCount="271">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</sst>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family val="2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  <family val="2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4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2" workbookViewId="0">
      <selection activeCell="D47" sqref="D4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49" t="s">
        <v>242</v>
      </c>
    </row>
    <row r="2" spans="1:6">
      <c r="A2" s="50" t="s">
        <v>239</v>
      </c>
    </row>
    <row r="3" spans="1:6">
      <c r="A3" s="50" t="s">
        <v>240</v>
      </c>
    </row>
    <row r="4" spans="1:6">
      <c r="A4" s="50" t="s">
        <v>241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270</v>
      </c>
    </row>
    <row r="10" spans="1:6">
      <c r="A10" s="63" t="s">
        <v>262</v>
      </c>
      <c r="B10" s="64">
        <v>46764797</v>
      </c>
      <c r="C10" s="52"/>
      <c r="D10" s="64">
        <v>1301665</v>
      </c>
      <c r="E10" s="51"/>
      <c r="F10" s="82" t="s">
        <v>267</v>
      </c>
    </row>
    <row r="11" spans="1:6">
      <c r="A11" s="63" t="s">
        <v>264</v>
      </c>
      <c r="B11" s="64">
        <v>4156630</v>
      </c>
      <c r="C11" s="52"/>
      <c r="D11" s="64">
        <v>51260</v>
      </c>
      <c r="E11" s="51"/>
      <c r="F11" s="82" t="s">
        <v>268</v>
      </c>
    </row>
    <row r="12" spans="1:6">
      <c r="A12" s="63" t="s">
        <v>265</v>
      </c>
      <c r="B12" s="64"/>
      <c r="C12" s="52"/>
      <c r="D12" s="64"/>
      <c r="E12" s="51"/>
      <c r="F12" s="82" t="s">
        <v>268</v>
      </c>
    </row>
    <row r="13" spans="1:6">
      <c r="A13" s="63" t="s">
        <v>266</v>
      </c>
      <c r="B13" s="64"/>
      <c r="C13" s="52"/>
      <c r="D13" s="64"/>
      <c r="E13" s="51"/>
      <c r="F13" s="82" t="s">
        <v>268</v>
      </c>
    </row>
    <row r="14" spans="1:6">
      <c r="A14" s="63" t="s">
        <v>263</v>
      </c>
      <c r="B14" s="64"/>
      <c r="C14" s="52"/>
      <c r="D14" s="64"/>
      <c r="E14" s="51"/>
      <c r="F14" s="82" t="s">
        <v>269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>
        <v>-26934318</v>
      </c>
      <c r="C19" s="52"/>
      <c r="D19" s="64">
        <v>-491695</v>
      </c>
      <c r="E19" s="51"/>
      <c r="F19" s="42"/>
    </row>
    <row r="20" spans="1:6">
      <c r="A20" s="63" t="s">
        <v>247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248</v>
      </c>
      <c r="B22" s="64">
        <v>-3205000</v>
      </c>
      <c r="C22" s="52"/>
      <c r="D22" s="64">
        <v>-1231500</v>
      </c>
      <c r="E22" s="51"/>
      <c r="F22" s="42"/>
    </row>
    <row r="23" spans="1:6">
      <c r="A23" s="63" t="s">
        <v>249</v>
      </c>
      <c r="B23" s="64">
        <v>-535235</v>
      </c>
      <c r="C23" s="52"/>
      <c r="D23" s="64">
        <v>-205661</v>
      </c>
      <c r="E23" s="51"/>
      <c r="F23" s="42"/>
    </row>
    <row r="24" spans="1:6">
      <c r="A24" s="63" t="s">
        <v>251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>
        <v>-444334</v>
      </c>
      <c r="C26" s="52"/>
      <c r="D26" s="64">
        <v>-555418</v>
      </c>
      <c r="E26" s="51"/>
      <c r="F26" s="42"/>
    </row>
    <row r="27" spans="1:6">
      <c r="A27" s="45" t="s">
        <v>221</v>
      </c>
      <c r="B27" s="64">
        <f>-7486583-3480366</f>
        <v>-10966949</v>
      </c>
      <c r="C27" s="52"/>
      <c r="D27" s="64">
        <f>3480366-2083723</f>
        <v>1396643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252</v>
      </c>
      <c r="B29" s="64"/>
      <c r="C29" s="52"/>
      <c r="D29" s="64"/>
      <c r="E29" s="51"/>
      <c r="F29" s="42"/>
    </row>
    <row r="30" spans="1:6" ht="15" customHeight="1">
      <c r="A30" s="63" t="s">
        <v>250</v>
      </c>
      <c r="B30" s="64"/>
      <c r="C30" s="52"/>
      <c r="D30" s="64"/>
      <c r="E30" s="51"/>
      <c r="F30" s="42"/>
    </row>
    <row r="31" spans="1:6" ht="15" customHeight="1">
      <c r="A31" s="63" t="s">
        <v>259</v>
      </c>
      <c r="B31" s="64"/>
      <c r="C31" s="52"/>
      <c r="D31" s="64"/>
      <c r="E31" s="51"/>
      <c r="F31" s="42"/>
    </row>
    <row r="32" spans="1:6" ht="15" customHeight="1">
      <c r="A32" s="63" t="s">
        <v>253</v>
      </c>
      <c r="B32" s="64"/>
      <c r="C32" s="52"/>
      <c r="D32" s="64"/>
      <c r="E32" s="51"/>
      <c r="F32" s="42"/>
    </row>
    <row r="33" spans="1:6" ht="15" customHeight="1">
      <c r="A33" s="63" t="s">
        <v>258</v>
      </c>
      <c r="B33" s="64"/>
      <c r="C33" s="52"/>
      <c r="D33" s="64"/>
      <c r="E33" s="51"/>
      <c r="F33" s="42"/>
    </row>
    <row r="34" spans="1:6" ht="15" customHeight="1">
      <c r="A34" s="63" t="s">
        <v>254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255</v>
      </c>
      <c r="B37" s="64"/>
      <c r="C37" s="52"/>
      <c r="D37" s="64"/>
      <c r="E37" s="51"/>
      <c r="F37" s="42"/>
    </row>
    <row r="38" spans="1:6">
      <c r="A38" s="63" t="s">
        <v>257</v>
      </c>
      <c r="B38" s="64"/>
      <c r="C38" s="52"/>
      <c r="D38" s="64"/>
      <c r="E38" s="51"/>
      <c r="F38" s="42"/>
    </row>
    <row r="39" spans="1:6">
      <c r="A39" s="63" t="s">
        <v>256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260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8835591</v>
      </c>
      <c r="C42" s="55"/>
      <c r="D42" s="54">
        <f>SUM(D9:D41)</f>
        <v>265294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>
        <v>-1325339</v>
      </c>
      <c r="C44" s="52"/>
      <c r="D44" s="64">
        <v>-39794</v>
      </c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243</v>
      </c>
      <c r="B47" s="67">
        <f>SUM(B42:B46)</f>
        <v>7510252</v>
      </c>
      <c r="C47" s="58"/>
      <c r="D47" s="67">
        <f>SUM(D42:D46)</f>
        <v>225500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244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245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246</v>
      </c>
      <c r="B57" s="76">
        <f>B47+B55</f>
        <v>7510252</v>
      </c>
      <c r="C57" s="77"/>
      <c r="D57" s="76">
        <f>D47+D55</f>
        <v>225500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261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2019-07-16T07:33:16Z</dcterms:modified>
</cp:coreProperties>
</file>