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\Desktop\Q K B\DEKLARIM BILANC\DEKLARUAR\B&amp;AD CONSTRUK\"/>
    </mc:Choice>
  </mc:AlternateContent>
  <bookViews>
    <workbookView xWindow="0" yWindow="0" windowWidth="19200" windowHeight="11595"/>
  </bookViews>
  <sheets>
    <sheet name="2-1 PERFOMOAN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D42" i="1"/>
  <c r="B12" i="1"/>
  <c r="B42" i="1" s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<sst xmlns="http://schemas.openxmlformats.org/spreadsheetml/2006/main" count="60" uniqueCount="58">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</sst>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18" zoomScaleNormal="100" workbookViewId="0">
      <selection activeCell="B27" sqref="B27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16622948</v>
      </c>
      <c r="C10" s="14"/>
      <c r="D10" s="16">
        <v>46764797</v>
      </c>
      <c r="E10" s="13"/>
    </row>
    <row r="11" spans="1:5" x14ac:dyDescent="0.25">
      <c r="A11" s="15" t="s">
        <v>10</v>
      </c>
      <c r="B11" s="16">
        <v>35950741</v>
      </c>
      <c r="C11" s="14"/>
      <c r="D11" s="16">
        <v>4156630</v>
      </c>
      <c r="E11" s="13"/>
    </row>
    <row r="12" spans="1:5" x14ac:dyDescent="0.25">
      <c r="A12" s="15" t="s">
        <v>11</v>
      </c>
      <c r="B12" s="16">
        <f>619019+281750</f>
        <v>900769</v>
      </c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/>
      <c r="C14" s="14"/>
      <c r="D14" s="16"/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>
        <v>-41606234</v>
      </c>
      <c r="C19" s="14"/>
      <c r="D19" s="16">
        <v>-26934318</v>
      </c>
      <c r="E19" s="13"/>
    </row>
    <row r="20" spans="1:5" x14ac:dyDescent="0.25">
      <c r="A20" s="15" t="s">
        <v>18</v>
      </c>
      <c r="B20" s="16"/>
      <c r="C20" s="14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-3504500</v>
      </c>
      <c r="C22" s="14"/>
      <c r="D22" s="16">
        <v>-3205000</v>
      </c>
      <c r="E22" s="13"/>
    </row>
    <row r="23" spans="1:5" x14ac:dyDescent="0.25">
      <c r="A23" s="15" t="s">
        <v>21</v>
      </c>
      <c r="B23" s="16">
        <v>-585252</v>
      </c>
      <c r="C23" s="14"/>
      <c r="D23" s="16">
        <v>-535235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>
        <v>-1744068</v>
      </c>
      <c r="C25" s="14"/>
      <c r="D25" s="16">
        <v>-444334</v>
      </c>
      <c r="E25" s="13"/>
    </row>
    <row r="26" spans="1:5" x14ac:dyDescent="0.25">
      <c r="A26" s="12" t="s">
        <v>24</v>
      </c>
      <c r="B26" s="16">
        <v>-5758298</v>
      </c>
      <c r="C26" s="14"/>
      <c r="D26" s="16">
        <v>-7486583</v>
      </c>
      <c r="E26" s="13"/>
    </row>
    <row r="27" spans="1:5" x14ac:dyDescent="0.25">
      <c r="A27" s="12" t="s">
        <v>25</v>
      </c>
      <c r="B27" s="16">
        <v>970000</v>
      </c>
      <c r="C27" s="14"/>
      <c r="D27" s="16">
        <v>-3480366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/>
      <c r="C33" s="14"/>
      <c r="D33" s="16"/>
      <c r="E33" s="13"/>
    </row>
    <row r="34" spans="1:5" ht="15" customHeight="1" x14ac:dyDescent="0.25">
      <c r="A34" s="15" t="s">
        <v>32</v>
      </c>
      <c r="B34" s="16"/>
      <c r="C34" s="14"/>
      <c r="D34" s="16"/>
      <c r="E34" s="13"/>
    </row>
    <row r="35" spans="1: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/>
      <c r="C37" s="14"/>
      <c r="D37" s="16"/>
      <c r="E37" s="13"/>
    </row>
    <row r="38" spans="1:5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/>
      <c r="C39" s="14"/>
      <c r="D39" s="16"/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8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19">
        <f>SUM(B9:B41)</f>
        <v>1246106</v>
      </c>
      <c r="C42" s="20"/>
      <c r="D42" s="19">
        <f>SUM(D9:D41)</f>
        <v>8835591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>
        <v>-240916</v>
      </c>
      <c r="C44" s="14"/>
      <c r="D44" s="16">
        <v>-1325339</v>
      </c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2">
        <f>SUM(B42:B46)</f>
        <v>1005190</v>
      </c>
      <c r="C47" s="21"/>
      <c r="D47" s="22">
        <f>SUM(D42:D46)</f>
        <v>7510252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/>
      <c r="C50" s="27"/>
      <c r="D50" s="28"/>
      <c r="E50" s="13"/>
    </row>
    <row r="51" spans="1:5" x14ac:dyDescent="0.25">
      <c r="A51" s="15" t="s">
        <v>48</v>
      </c>
      <c r="B51" s="28"/>
      <c r="C51" s="27"/>
      <c r="D51" s="28"/>
      <c r="E51" s="13"/>
    </row>
    <row r="52" spans="1:5" x14ac:dyDescent="0.25">
      <c r="A52" s="15" t="s">
        <v>49</v>
      </c>
      <c r="B52" s="28"/>
      <c r="C52" s="27"/>
      <c r="D52" s="28"/>
      <c r="E52" s="11"/>
    </row>
    <row r="53" spans="1:5" ht="15" customHeight="1" x14ac:dyDescent="0.25">
      <c r="A53" s="15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31"/>
    </row>
    <row r="55" spans="1: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53</v>
      </c>
      <c r="B57" s="37">
        <f>B47+B55</f>
        <v>1005190</v>
      </c>
      <c r="C57" s="38"/>
      <c r="D57" s="37">
        <f>D47+D55</f>
        <v>7510252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2-1 PERFOMOANCA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2020-07-04T08:45:33Z</dcterms:created>
  <dcterms:modified xsi:type="dcterms:W3CDTF">2020-07-06T07:13:40Z</dcterms:modified>
</cp:coreProperties>
</file>