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ardi\Desktop\"/>
    </mc:Choice>
  </mc:AlternateContent>
  <xr:revisionPtr revIDLastSave="0" documentId="8_{719B0AE9-EC73-4536-AC46-3155BAF60EB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C25" i="1" l="1"/>
  <c r="B25" i="1"/>
  <c r="C23" i="1"/>
  <c r="B23" i="1"/>
  <c r="M6" i="1" l="1"/>
  <c r="N6" i="1"/>
  <c r="B12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<sst xmlns="http://schemas.openxmlformats.org/spreadsheetml/2006/main" count="28" uniqueCount="27">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</sst>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G26" sqref="G26"/>
    </sheetView>
  </sheetViews>
  <sheetFormatPr defaultRowHeight="15" x14ac:dyDescent="0.25"/>
  <cols>
    <col min="1" max="1" width="72.28515625" customWidth="1"/>
    <col min="2" max="2" width="14.5703125" style="13" bestFit="1" customWidth="1"/>
    <col min="3" max="3" width="15" style="13" bestFit="1" customWidth="1"/>
    <col min="5" max="5" width="18.5703125" customWidth="1"/>
    <col min="6" max="7" width="15" style="12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8" t="s">
        <v>24</v>
      </c>
      <c r="B2" s="14" t="s">
        <v>23</v>
      </c>
      <c r="C2" s="14" t="s">
        <v>23</v>
      </c>
    </row>
    <row r="3" spans="1:14" ht="15" customHeight="1" x14ac:dyDescent="0.25">
      <c r="A3" s="29"/>
      <c r="B3" s="14" t="s">
        <v>22</v>
      </c>
      <c r="C3" s="14" t="s">
        <v>21</v>
      </c>
    </row>
    <row r="4" spans="1:14" x14ac:dyDescent="0.25">
      <c r="A4" s="10" t="s">
        <v>20</v>
      </c>
      <c r="B4" s="15"/>
      <c r="C4" s="15"/>
    </row>
    <row r="5" spans="1:14" x14ac:dyDescent="0.25">
      <c r="B5" s="16"/>
      <c r="C5" s="15"/>
    </row>
    <row r="6" spans="1:14" x14ac:dyDescent="0.25">
      <c r="A6" s="6" t="s">
        <v>19</v>
      </c>
      <c r="B6" s="17">
        <v>31142015</v>
      </c>
      <c r="C6" s="15">
        <v>35836047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>
        <v>280683</v>
      </c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-12520789</v>
      </c>
      <c r="C11" s="15">
        <v>-19817489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-12407114</v>
      </c>
      <c r="C12" s="19">
        <f>SUM(C13:C14)</f>
        <v>-13087808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-10822006</v>
      </c>
      <c r="C13" s="15">
        <v>-11438542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-1585108</v>
      </c>
      <c r="C14" s="15">
        <v>-1649266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0">
        <v>-1916372</v>
      </c>
      <c r="C15" s="21">
        <v>-2983987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0">
        <v>-4995040</v>
      </c>
      <c r="C16" s="21">
        <v>-5692424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-416617</v>
      </c>
      <c r="C17" s="22">
        <f>SUM(C6:C12,C15:C16)</f>
        <v>-5745661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5">
        <v>-426589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>
        <v>-169050</v>
      </c>
      <c r="C21" s="15">
        <v>-479252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-169050</v>
      </c>
      <c r="C23" s="22">
        <f>SUM(C20:C22)</f>
        <v>-905841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B17+B23</f>
        <v>-585667</v>
      </c>
      <c r="C25" s="26">
        <f>C17+C23</f>
        <v>-6651502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75376</v>
      </c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v>-661043</v>
      </c>
      <c r="C27" s="27">
        <v>-6651502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</row>
    <row r="29" spans="1:14" x14ac:dyDescent="0.25">
      <c r="A29" s="1"/>
      <c r="B29" s="15"/>
      <c r="C29" s="15"/>
    </row>
    <row r="30" spans="1:14" x14ac:dyDescent="0.25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Nardi</cp:lastModifiedBy>
  <dcterms:created xsi:type="dcterms:W3CDTF">2018-06-20T15:30:23Z</dcterms:created>
  <dcterms:modified xsi:type="dcterms:W3CDTF">2020-07-28T16:11:20Z</dcterms:modified>
</cp:coreProperties>
</file>