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kfal.sharepoint.com/sites/audit/Shared Documents/PKF.Accounting/Klan Group/Klan TV/Te tjera/Pasqyra Financiare 2022/Pasqyra financiare/Pasqyrat perfundimtare 2022/QKB/"/>
    </mc:Choice>
  </mc:AlternateContent>
  <xr:revisionPtr revIDLastSave="12" documentId="8_{6BFFBFA1-6E0D-49CC-A44E-2BCFA947C8C1}" xr6:coauthVersionLast="47" xr6:coauthVersionMax="47" xr10:uidLastSave="{5AF45AF4-54C8-4A6D-80E0-A91AAEB001EB}"/>
  <bookViews>
    <workbookView xWindow="13050" yWindow="0" windowWidth="15750" windowHeight="1560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<sst xmlns="http://schemas.openxmlformats.org/spreadsheetml/2006/main" count="418" uniqueCount="269">
  <si>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</si>
  <si>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</si>
  <si>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</si>
  <si>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</si>
  <si>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</si>
  <si>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</si>
  <si>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</si>
  <si>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</si>
  <si>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</si>
  <si>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</si>
  <si>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</si>
  <si>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</si>
  <si>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</si>
  <si>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</si>
  <si>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</si>
  <si>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</si>
  <si>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</si>
  <si>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</si>
  <si>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</si>
  <si>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</si>
  <si>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</si>
  <si>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</si>
  <si>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</si>
  <si>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</si>
  <si>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</si>
  <si>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</si>
  <si>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</si>
  <si>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</si>
  <si>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</si>
  <si>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</si>
  <si>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</si>
  <si>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</si>
  <si>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</si>
  <si>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</si>
  <si>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</si>
  <si>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</si>
  <si>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</si>
  <si>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</si>
  <si>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</si>
  <si>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</si>
  <si>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</si>
  <si>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</si>
  <si>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</si>
  <si>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</si>
  <si>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</si>
  <si>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</si>
  <si>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</si>
  <si>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</si>
  <si>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</si>
  <si>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</si>
  <si>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</si>
  <si>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</si>
  <si>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</si>
  <si>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</si>
  <si>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</si>
  <si>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</si>
  <si>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</si>
  <si>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</si>
  <si>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</si>
  <si>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</si>
  <si>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</si>
  <si>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</si>
  <si>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</si>
  <si>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</si>
  <si>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</si>
  <si>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</si>
  <si>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</si>
  <si>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</si>
  <si>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</si>
  <si>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</si>
  <si>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</si>
  <si>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</si>
  <si>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</si>
  <si>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</si>
  <si>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</si>
  <si>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</si>
  <si>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</si>
  <si>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</si>
  <si>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</si>
  <si>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</si>
  <si>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</si>
  <si>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</si>
  <si>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</si>
  <si>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</si>
  <si>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</si>
  <si>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</si>
  <si>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</si>
  <si>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</si>
  <si>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</si>
  <si>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</si>
  <si>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</si>
  <si>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</si>
  <si>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</si>
  <si>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</si>
  <si>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</si>
  <si>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</si>
  <si>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</si>
  <si>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</si>
  <si>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</si>
  <si>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</si>
  <si>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</si>
  <si>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</si>
  <si>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</si>
  <si>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</si>
  <si>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</si>
  <si>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</si>
  <si>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</si>
  <si>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</si>
  <si>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</si>
  <si>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</si>
  <si>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</si>
  <si>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</si>
  <si>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</si>
  <si>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</si>
  <si>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</si>
  <si>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</si>
  <si>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</si>
  <si>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</si>
  <si>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</si>
  <si>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</si>
  <si>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</si>
  <si>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</si>
  <si>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</si>
  <si>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</si>
  <si>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</si>
  <si>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</si>
  <si>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</si>
  <si>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</si>
  <si>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</si>
  <si>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</si>
  <si>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</si>
  <si>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</si>
  <si>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</si>
  <si>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</si>
  <si>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</si>
  <si>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</si>
  <si>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</si>
  <si>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</si>
  <si>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</si>
  <si>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</si>
  <si>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</si>
  <si>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</si>
  <si>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</si>
  <si>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</si>
  <si>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</si>
  <si>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</si>
  <si>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</si>
  <si>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</si>
  <si>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</si>
  <si>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</si>
  <si>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</si>
  <si>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</si>
  <si>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</si>
  <si>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</si>
  <si>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</si>
  <si>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</si>
  <si>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</si>
  <si>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</si>
  <si>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</si>
  <si>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</si>
  <si>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</si>
  <si>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</si>
  <si>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</si>
  <si>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</si>
  <si>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</si>
  <si>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</si>
  <si>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</si>
  <si>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</si>
  <si>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</si>
  <si>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</si>
  <si>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</si>
  <si>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</si>
  <si>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</si>
  <si>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</si>
  <si>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</si>
  <si>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</si>
  <si>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</si>
  <si>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</si>
  <si>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</si>
  <si>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</si>
  <si>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</si>
  <si>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</si>
  <si>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</si>
  <si>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</si>
  <si>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</si>
  <si>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</si>
  <si>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</si>
  <si>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</si>
  <si>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</si>
  <si>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</si>
  <si>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</si>
  <si>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</si>
  <si>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</si>
  <si>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</si>
  <si>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</si>
  <si>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</si>
  <si>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</si>
  <si>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</si>
  <si>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</si>
  <si>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</si>
  <si>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</si>
  <si>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</si>
  <si>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</si>
  <si>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</si>
  <si>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</si>
  <si>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</si>
  <si>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</si>
  <si>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</si>
  <si>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</si>
  <si>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</si>
  <si>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</si>
  <si>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</si>
  <si>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</si>
  <si>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</si>
  <si>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</si>
  <si>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</si>
  <si>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</si>
  <si>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</si>
  <si>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</si>
  <si>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</si>
  <si>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</si>
  <si>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</si>
  <si>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</si>
  <si>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</si>
  <si>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</si>
  <si>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</si>
  <si>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</si>
  <si>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</si>
  <si>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</si>
  <si>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</si>
  <si>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</si>
  <si>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</si>
  <si>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</si>
  <si>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</si>
  <si>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</si>
  <si>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</si>
  <si>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</si>
  <si>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</si>
  <si>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</si>
  <si>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</si>
  <si>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</si>
  <si>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</si>
  <si>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</si>
  <si>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</si>
  <si>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</si>
  <si>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</si>
  <si>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</si>
  <si>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</si>
  <si>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</si>
  <si>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</si>
  <si>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</si>
  <si>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</si>
  <si>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</si>
  <si>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</si>
  <si>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</si>
  <si>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</si>
  <si>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</si>
  <si>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</si>
  <si>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</si>
  <si>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</si>
  <si>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</si>
  <si>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</si>
  <si>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</si>
  <si>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</si>
  <si>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</si>
  <si>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</si>
  <si>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>TV KLAN</t>
  </si>
  <si>
    <t>J71413001L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</si>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</sst>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9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8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9" fontId="144" fillId="0" borderId="0" xfId="215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D29" sqref="D29"/>
    </sheetView>
  </sheetViews>
  <sheetFormatPr defaultRowHeight="15"/>
  <cols>
    <col min="1" max="1" width="83.285156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265</v>
      </c>
    </row>
    <row r="2" spans="1:6">
      <c r="A2" s="38" t="s">
        <v>266</v>
      </c>
    </row>
    <row r="3" spans="1:6">
      <c r="A3" s="38" t="s">
        <v>267</v>
      </c>
    </row>
    <row r="4" spans="1:6">
      <c r="A4" s="38" t="s">
        <v>268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225</v>
      </c>
      <c r="B8" s="36"/>
      <c r="C8" s="36"/>
      <c r="D8" s="36"/>
      <c r="E8" s="36"/>
      <c r="F8" s="55" t="s">
        <v>261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256</v>
      </c>
      <c r="B10" s="43">
        <v>2068618985</v>
      </c>
      <c r="C10" s="40"/>
      <c r="D10" s="43">
        <v>2040053474</v>
      </c>
      <c r="E10" s="39"/>
      <c r="F10" s="56" t="s">
        <v>262</v>
      </c>
    </row>
    <row r="11" spans="1:6">
      <c r="A11" s="42" t="s">
        <v>257</v>
      </c>
      <c r="B11" s="43"/>
      <c r="C11" s="40"/>
      <c r="D11" s="43"/>
      <c r="E11" s="39"/>
      <c r="F11" s="56" t="s">
        <v>263</v>
      </c>
    </row>
    <row r="12" spans="1:6">
      <c r="A12" s="42" t="s">
        <v>258</v>
      </c>
      <c r="B12" s="43"/>
      <c r="C12" s="40"/>
      <c r="D12" s="43"/>
      <c r="E12" s="39"/>
      <c r="F12" s="56" t="s">
        <v>263</v>
      </c>
    </row>
    <row r="13" spans="1:6">
      <c r="A13" s="42" t="s">
        <v>259</v>
      </c>
      <c r="B13" s="43"/>
      <c r="C13" s="40"/>
      <c r="D13" s="43"/>
      <c r="E13" s="39"/>
      <c r="F13" s="56" t="s">
        <v>263</v>
      </c>
    </row>
    <row r="14" spans="1:6">
      <c r="A14" s="42" t="s">
        <v>260</v>
      </c>
      <c r="B14" s="43"/>
      <c r="C14" s="40"/>
      <c r="D14" s="43"/>
      <c r="E14" s="39"/>
      <c r="F14" s="56" t="s">
        <v>264</v>
      </c>
    </row>
    <row r="15" spans="1:6">
      <c r="A15" s="45" t="s">
        <v>226</v>
      </c>
      <c r="B15" s="43"/>
      <c r="C15" s="40"/>
      <c r="D15" s="43"/>
      <c r="E15" s="39"/>
      <c r="F15" s="34"/>
    </row>
    <row r="16" spans="1:6">
      <c r="A16" s="45" t="s">
        <v>210</v>
      </c>
      <c r="B16" s="43">
        <v>204690</v>
      </c>
      <c r="C16" s="40"/>
      <c r="D16" s="43"/>
      <c r="E16" s="39"/>
      <c r="F16" s="34"/>
    </row>
    <row r="17" spans="1:6">
      <c r="A17" s="45" t="s">
        <v>227</v>
      </c>
      <c r="B17" s="43"/>
      <c r="C17" s="40"/>
      <c r="D17" s="43"/>
      <c r="E17" s="39"/>
      <c r="F17" s="34"/>
    </row>
    <row r="18" spans="1:6">
      <c r="A18" s="45" t="s">
        <v>216</v>
      </c>
      <c r="B18" s="43"/>
      <c r="C18" s="40"/>
      <c r="D18" s="43"/>
      <c r="E18" s="39"/>
      <c r="F18" s="34"/>
    </row>
    <row r="19" spans="1:6">
      <c r="A19" s="45" t="s">
        <v>228</v>
      </c>
      <c r="B19" s="43">
        <v>-173637668</v>
      </c>
      <c r="C19" s="40"/>
      <c r="D19" s="43">
        <v>-172737673</v>
      </c>
      <c r="E19" s="39"/>
      <c r="F19" s="34"/>
    </row>
    <row r="20" spans="1:6">
      <c r="A20" s="45" t="s">
        <v>229</v>
      </c>
      <c r="B20" s="43">
        <v>-572781617</v>
      </c>
      <c r="C20" s="40"/>
      <c r="D20" s="43">
        <v>-545035633</v>
      </c>
      <c r="E20" s="39"/>
      <c r="F20" s="34"/>
    </row>
    <row r="21" spans="1:6">
      <c r="A21" s="45" t="s">
        <v>230</v>
      </c>
      <c r="B21" s="43">
        <v>26349081</v>
      </c>
      <c r="C21" s="40"/>
      <c r="D21" s="43">
        <v>29943911</v>
      </c>
      <c r="E21" s="39"/>
      <c r="F21" s="34"/>
    </row>
    <row r="22" spans="1:6">
      <c r="A22" s="45" t="s">
        <v>231</v>
      </c>
      <c r="B22" s="43">
        <v>-1194912168</v>
      </c>
      <c r="C22" s="40"/>
      <c r="D22" s="43">
        <v>-1121361739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232</v>
      </c>
      <c r="B24" s="43"/>
      <c r="C24" s="40"/>
      <c r="D24" s="43"/>
      <c r="E24" s="39"/>
      <c r="F24" s="34"/>
    </row>
    <row r="25" spans="1:6">
      <c r="A25" s="45" t="s">
        <v>233</v>
      </c>
      <c r="B25" s="43"/>
      <c r="C25" s="40"/>
      <c r="D25" s="43"/>
      <c r="E25" s="39"/>
      <c r="F25" s="34"/>
    </row>
    <row r="26" spans="1:6">
      <c r="A26" s="45" t="s">
        <v>234</v>
      </c>
      <c r="B26" s="43"/>
      <c r="C26" s="40"/>
      <c r="D26" s="43"/>
      <c r="E26" s="39"/>
      <c r="F26" s="34"/>
    </row>
    <row r="27" spans="1:6">
      <c r="A27" s="57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153841303</v>
      </c>
      <c r="C28" s="40"/>
      <c r="D28" s="50">
        <f>SUM(D10:D22,D24:D27)</f>
        <v>230862340</v>
      </c>
      <c r="E28" s="39"/>
      <c r="F28" s="34"/>
    </row>
    <row r="29" spans="1:6" ht="15" customHeight="1">
      <c r="A29" s="45" t="s">
        <v>26</v>
      </c>
      <c r="B29" s="43">
        <v>-25752588</v>
      </c>
      <c r="C29" s="40"/>
      <c r="D29" s="43">
        <v>-40217081</v>
      </c>
      <c r="E29" s="39"/>
      <c r="F29" s="34"/>
    </row>
    <row r="30" spans="1:6" ht="15" customHeight="1">
      <c r="A30" s="46" t="s">
        <v>235</v>
      </c>
      <c r="B30" s="50">
        <f>SUM(B28:B29)</f>
        <v>128088715</v>
      </c>
      <c r="C30" s="41"/>
      <c r="D30" s="50">
        <f>SUM(D28:D29)</f>
        <v>190645259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236</v>
      </c>
      <c r="B32" s="45"/>
      <c r="C32" s="45"/>
      <c r="D32" s="45"/>
      <c r="E32" s="39"/>
      <c r="F32" s="34"/>
    </row>
    <row r="33" spans="1:6" ht="15" customHeight="1">
      <c r="A33" s="45" t="s">
        <v>237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255</v>
      </c>
      <c r="B35" s="51">
        <f>B30+B33</f>
        <v>128088715</v>
      </c>
      <c r="C35" s="41"/>
      <c r="D35" s="51">
        <f>D30+D33</f>
        <v>190645259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238</v>
      </c>
      <c r="B37" s="46"/>
      <c r="C37" s="46"/>
      <c r="D37" s="46"/>
      <c r="E37" s="39"/>
      <c r="F37" s="34"/>
    </row>
    <row r="38" spans="1:6">
      <c r="A38" s="45" t="s">
        <v>239</v>
      </c>
      <c r="B38" s="43"/>
      <c r="C38" s="40"/>
      <c r="D38" s="43"/>
      <c r="E38" s="39"/>
      <c r="F38" s="34"/>
    </row>
    <row r="39" spans="1:6">
      <c r="A39" s="45" t="s">
        <v>240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241</v>
      </c>
      <c r="B41" s="34"/>
      <c r="C41" s="34"/>
      <c r="D41" s="34"/>
      <c r="E41" s="41"/>
      <c r="F41" s="34"/>
    </row>
    <row r="42" spans="1:6">
      <c r="A42" s="45" t="s">
        <v>242</v>
      </c>
      <c r="B42" s="41"/>
      <c r="C42" s="41"/>
      <c r="D42" s="41"/>
      <c r="E42" s="41"/>
      <c r="F42" s="34"/>
    </row>
    <row r="43" spans="1:6">
      <c r="A43" s="48" t="s">
        <v>243</v>
      </c>
      <c r="B43" s="43"/>
      <c r="C43" s="40"/>
      <c r="D43" s="43"/>
      <c r="E43" s="39"/>
      <c r="F43" s="34"/>
    </row>
    <row r="44" spans="1:6">
      <c r="A44" s="48" t="s">
        <v>244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245</v>
      </c>
      <c r="B46" s="34"/>
      <c r="C46" s="34"/>
      <c r="D46" s="34"/>
      <c r="E46" s="41"/>
      <c r="F46" s="34"/>
    </row>
    <row r="47" spans="1:6">
      <c r="A47" s="48" t="s">
        <v>243</v>
      </c>
      <c r="B47" s="43"/>
      <c r="C47" s="40"/>
      <c r="D47" s="43"/>
      <c r="E47" s="34"/>
      <c r="F47" s="34"/>
    </row>
    <row r="48" spans="1:6">
      <c r="A48" s="48" t="s">
        <v>244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246</v>
      </c>
      <c r="B50" s="52">
        <f>B35</f>
        <v>128088715</v>
      </c>
      <c r="D50" s="52">
        <f>D35</f>
        <v>190645259</v>
      </c>
    </row>
    <row r="51" spans="1:5">
      <c r="A51" s="46"/>
    </row>
    <row r="52" spans="1:5">
      <c r="A52" s="47" t="s">
        <v>224</v>
      </c>
    </row>
    <row r="53" spans="1:5">
      <c r="A53" s="46"/>
    </row>
    <row r="54" spans="1:5">
      <c r="A54" s="46" t="s">
        <v>247</v>
      </c>
    </row>
    <row r="55" spans="1:5">
      <c r="A55" s="45" t="s">
        <v>248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249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250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251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252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253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254</v>
      </c>
      <c r="B71" s="53">
        <f>B69+B50</f>
        <v>128088715</v>
      </c>
      <c r="D71" s="53">
        <f>D69+D50</f>
        <v>190645259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239</v>
      </c>
      <c r="B74" s="54"/>
      <c r="D74" s="54"/>
    </row>
    <row r="75" spans="1:4">
      <c r="A75" s="45" t="s">
        <v>240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1C68263-F675-4E90-8D68-35831C1577D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287F178-FA8E-4745-AC5F-4EEC8A4BAD9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C8C408D-7331-4EC5-96C6-67EB964315B0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ACDC10E69014A9379D7757B8E57B9" ma:contentTypeVersion="15" ma:contentTypeDescription="Create a new document." ma:contentTypeScope="" ma:versionID="99fca674a986b1d189d0e8c6e8b19996">
  <xsd:schema xmlns:xsd="http://www.w3.org/2001/XMLSchema" xmlns:xs="http://www.w3.org/2001/XMLSchema" xmlns:p="http://schemas.microsoft.com/office/2006/metadata/properties" xmlns:ns2="44679110-d0f9-47da-aaf5-9ef998dff929" xmlns:ns3="8c932f5f-6fe3-439b-97e5-b7e6e1b93850" targetNamespace="http://schemas.microsoft.com/office/2006/metadata/properties" ma:root="true" ma:fieldsID="21f84e9f0d9e010aa9991e5f3f81c5ed" ns2:_="" ns3:_="">
    <xsd:import namespace="44679110-d0f9-47da-aaf5-9ef998dff929"/>
    <xsd:import namespace="8c932f5f-6fe3-439b-97e5-b7e6e1b93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79110-d0f9-47da-aaf5-9ef998dff9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c2fb23-8e5a-4558-9054-068171564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32f5f-6fe3-439b-97e5-b7e6e1b9385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cb56415-29dd-49b9-9253-5fab7d207860}" ma:internalName="TaxCatchAll" ma:showField="CatchAllData" ma:web="8c932f5f-6fe3-439b-97e5-b7e6e1b938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679110-d0f9-47da-aaf5-9ef998dff929">
      <Terms xmlns="http://schemas.microsoft.com/office/infopath/2007/PartnerControls"/>
    </lcf76f155ced4ddcb4097134ff3c332f>
    <TaxCatchAll xmlns="8c932f5f-6fe3-439b-97e5-b7e6e1b93850" xsi:nil="true"/>
  </documentManagement>
</p:properties>
</file>

<file path=customXml/itemProps1.xml><?xml version="1.0" encoding="utf-8"?>
<ds:datastoreItem xmlns:ds="http://schemas.openxmlformats.org/officeDocument/2006/customXml" ds:itemID="{62DC46BB-A938-472D-8974-432B964369BF}"/>
</file>

<file path=customXml/itemProps2.xml><?xml version="1.0" encoding="utf-8"?>
<ds:datastoreItem xmlns:ds="http://schemas.openxmlformats.org/officeDocument/2006/customXml" ds:itemID="{2CCA5911-2661-4AAE-919D-747EA786E1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8187BF-DBBD-4B1F-93CD-894F312FB199}">
  <ds:schemaRefs>
    <ds:schemaRef ds:uri="http://schemas.microsoft.com/office/2006/metadata/properties"/>
    <ds:schemaRef ds:uri="http://schemas.microsoft.com/office/infopath/2007/PartnerControls"/>
    <ds:schemaRef ds:uri="44679110-d0f9-47da-aaf5-9ef998dff929"/>
    <ds:schemaRef ds:uri="8c932f5f-6fe3-439b-97e5-b7e6e1b938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Lule Tahiraj</cp:lastModifiedBy>
  <cp:lastPrinted>2016-10-03T09:59:38Z</cp:lastPrinted>
  <dcterms:created xsi:type="dcterms:W3CDTF">2012-01-19T09:31:29Z</dcterms:created>
  <dcterms:modified xsi:type="dcterms:W3CDTF">2023-07-20T12:57:42Z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0x010100716ACDC10E69014A9379D7757B8E57B9</vt:lpwstr>
  </property>
  <property fmtid="{D5CDD505-2E9C-101B-9397-08002B2CF9AE}" pid="3" name="MediaServiceImageTags">
    <vt:lpwstr/>
  </property>
</Properties>
</file>