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B17"/>
  <c r="B25" s="1"/>
  <c r="C23"/>
  <c r="B23"/>
  <c r="B12" l="1"/>
  <c r="C12"/>
  <c r="C17" s="1"/>
  <c r="C25" s="1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N19"/>
  <c r="M10"/>
  <c r="N13"/>
  <c r="M6"/>
  <c r="M7"/>
  <c r="M14"/>
  <c r="M21"/>
  <c r="N25"/>
  <c r="N11"/>
  <c r="N17"/>
  <c r="N24"/>
  <c r="M15"/>
  <c r="M22"/>
  <c r="N8"/>
  <c r="N18"/>
  <c r="N26"/>
  <c r="M12"/>
  <c r="M19"/>
  <c r="M27"/>
  <c r="N12"/>
  <c r="N27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<sst xmlns="http://schemas.openxmlformats.org/spreadsheetml/2006/main" count="28" uniqueCount="27">
  <si>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</si>
  <si>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</si>
  <si>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</si>
  <si>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</si>
  <si>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</si>
  <si>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</si>
  <si>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</si>
  <si>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</si>
  <si>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</si>
  <si>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</si>
  <si>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</si>
  <si>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</si>
  <si>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</si>
  <si>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</si>
  <si>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</si>
  <si>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</si>
  <si>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</si>
  <si>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</si>
  <si>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</si>
  <si>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</si>
  <si>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</si>
  <si>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</si>
  <si>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</si>
  <si>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</si>
  <si>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</si>
  <si>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</si>
  <si>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Fitime/(humbje) nga kurset e kembimit (GJOBA)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</si>
</sst>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4" workbookViewId="0">
      <selection activeCell="C28" sqref="C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25</v>
      </c>
      <c r="N1" s="20" t="s">
        <v>24</v>
      </c>
    </row>
    <row r="2" spans="1:14" ht="15" customHeight="1">
      <c r="A2" s="21" t="s">
        <v>23</v>
      </c>
      <c r="B2" s="19" t="s">
        <v>22</v>
      </c>
      <c r="C2" s="19" t="s">
        <v>22</v>
      </c>
    </row>
    <row r="3" spans="1:14" ht="15" customHeight="1">
      <c r="A3" s="22"/>
      <c r="B3" s="19" t="s">
        <v>21</v>
      </c>
      <c r="C3" s="19" t="s">
        <v>20</v>
      </c>
    </row>
    <row r="4" spans="1:14">
      <c r="A4" s="18" t="s">
        <v>19</v>
      </c>
      <c r="B4" s="1"/>
      <c r="C4" s="1"/>
    </row>
    <row r="5" spans="1:14">
      <c r="B5" s="17"/>
      <c r="C5" s="1"/>
    </row>
    <row r="6" spans="1:14">
      <c r="A6" s="10" t="s">
        <v>18</v>
      </c>
      <c r="B6" s="4">
        <v>33901001</v>
      </c>
      <c r="C6" s="1">
        <v>32121891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17</v>
      </c>
      <c r="B7" s="1">
        <v>33</v>
      </c>
      <c r="C7" s="1">
        <v>164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16</v>
      </c>
      <c r="B8" s="1">
        <v>4052766</v>
      </c>
      <c r="C8" s="1">
        <v>-4840065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15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14</v>
      </c>
      <c r="B10" s="9">
        <v>-26553063</v>
      </c>
      <c r="C10" s="1">
        <v>-20321276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13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12</v>
      </c>
      <c r="B12" s="16">
        <f>SUM(B13:B14)</f>
        <v>-2850981</v>
      </c>
      <c r="C12" s="16">
        <f>SUM(C13:C14)</f>
        <v>-2458657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11</v>
      </c>
      <c r="B13" s="9">
        <v>-2443000</v>
      </c>
      <c r="C13" s="1">
        <v>-2106818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10</v>
      </c>
      <c r="B14" s="9">
        <v>-407981</v>
      </c>
      <c r="C14" s="1">
        <v>-351839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9</v>
      </c>
      <c r="B15" s="1">
        <v>-824950</v>
      </c>
      <c r="C15" s="1">
        <v>-2962302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8</v>
      </c>
      <c r="B16" s="14">
        <v>-6044287</v>
      </c>
      <c r="C16" s="1">
        <v>-2546759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7</v>
      </c>
      <c r="B17" s="7">
        <f>B6+B7+B8+B10+B12+B15+B16</f>
        <v>1680519</v>
      </c>
      <c r="C17" s="7">
        <f>C6+C7+C8+C10+C12+C15+C16</f>
        <v>-1007004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6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5</v>
      </c>
      <c r="B20" s="11">
        <v>11024</v>
      </c>
      <c r="C20" s="1">
        <v>22767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26</v>
      </c>
      <c r="B21" s="9"/>
      <c r="C21" s="1">
        <v>326277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737460</v>
      </c>
      <c r="C22" s="1">
        <v>3328495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B22-B20</f>
        <v>726436</v>
      </c>
      <c r="C23" s="7">
        <f>C22-C20-C21</f>
        <v>2979451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2406955</v>
      </c>
      <c r="C25" s="6">
        <f>C17+C23</f>
        <v>1972447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361043</v>
      </c>
      <c r="C26" s="1">
        <v>344809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2045912</v>
      </c>
      <c r="C27" s="2">
        <f>C25-C26</f>
        <v>1627638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2019-07-26T22:55:54Z</dcterms:modified>
</cp:coreProperties>
</file>