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01\Amortizime\Alumil Albania\Bilanc tatime\Bilanci Alumil Albania Tatime 2018\Bilanci Tatime 2018\formati qkb\"/>
    </mc:Choice>
  </mc:AlternateContent>
  <xr:revisionPtr revIDLastSave="0" documentId="13_ncr:1_{6E6BF1C3-FFC7-44B8-8888-73ABCD91F357}" xr6:coauthVersionLast="43" xr6:coauthVersionMax="43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8" l="1"/>
  <c r="B27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<sst xmlns="http://schemas.openxmlformats.org/spreadsheetml/2006/main" count="418" uniqueCount="270">
  <si>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</si>
  <si>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</si>
  <si>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</si>
  <si>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</si>
  <si>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</si>
  <si>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</si>
  <si>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</si>
  <si>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</si>
  <si>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</si>
  <si>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</si>
  <si>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</si>
  <si>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</si>
  <si>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</si>
  <si>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</si>
  <si>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</si>
  <si>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</si>
  <si>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</si>
  <si>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</si>
  <si>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</si>
  <si>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</si>
  <si>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</si>
  <si>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</si>
  <si>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</si>
  <si>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</si>
  <si>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</si>
  <si>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</si>
  <si>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</si>
  <si>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</si>
  <si>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</si>
  <si>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</si>
  <si>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</si>
  <si>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</si>
  <si>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</si>
  <si>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</si>
  <si>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</si>
  <si>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</si>
  <si>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</si>
  <si>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</si>
  <si>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</si>
  <si>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</si>
  <si>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</si>
  <si>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</si>
  <si>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</si>
  <si>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</si>
  <si>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</si>
  <si>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</si>
  <si>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</si>
  <si>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</si>
  <si>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</si>
  <si>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</si>
  <si>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</si>
  <si>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</si>
  <si>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</si>
  <si>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</si>
  <si>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</si>
  <si>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</si>
  <si>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</si>
  <si>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</si>
  <si>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</si>
  <si>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</si>
  <si>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</si>
  <si>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</si>
  <si>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</si>
  <si>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</si>
  <si>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</si>
  <si>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</si>
  <si>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</si>
  <si>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</si>
  <si>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</si>
  <si>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</si>
  <si>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</si>
  <si>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</si>
  <si>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</si>
  <si>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</si>
  <si>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</si>
  <si>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</si>
  <si>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</si>
  <si>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</si>
  <si>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</si>
  <si>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</si>
  <si>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</si>
  <si>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</si>
  <si>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</si>
  <si>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</si>
  <si>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</si>
  <si>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</si>
  <si>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</si>
  <si>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</si>
  <si>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</si>
  <si>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</si>
  <si>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</si>
  <si>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</si>
  <si>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</si>
  <si>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</si>
  <si>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</si>
  <si>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</si>
  <si>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</si>
  <si>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</si>
  <si>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</si>
  <si>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</si>
  <si>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</si>
  <si>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</si>
  <si>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</si>
  <si>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</si>
  <si>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</si>
  <si>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</si>
  <si>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</si>
  <si>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</si>
  <si>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</si>
  <si>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</si>
  <si>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</si>
  <si>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</si>
  <si>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</si>
  <si>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</si>
  <si>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</si>
  <si>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</si>
  <si>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</si>
  <si>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</si>
  <si>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</si>
  <si>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</si>
  <si>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</si>
  <si>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</si>
  <si>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</si>
  <si>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</si>
  <si>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</si>
  <si>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</si>
  <si>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</si>
  <si>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</si>
  <si>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</si>
  <si>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</si>
  <si>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</si>
  <si>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</si>
  <si>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</si>
  <si>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</si>
  <si>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</si>
  <si>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</si>
  <si>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</si>
  <si>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</si>
  <si>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</si>
  <si>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</si>
  <si>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</si>
  <si>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</si>
  <si>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</si>
  <si>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</si>
  <si>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</si>
  <si>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</si>
  <si>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</si>
  <si>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</si>
  <si>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</si>
  <si>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</si>
  <si>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</si>
  <si>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</si>
  <si>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</si>
  <si>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</si>
  <si>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</si>
  <si>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</si>
  <si>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</si>
  <si>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</si>
  <si>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</si>
  <si>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</si>
  <si>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</si>
  <si>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</si>
  <si>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</si>
  <si>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</si>
  <si>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</si>
  <si>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</si>
  <si>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</si>
  <si>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</si>
  <si>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</si>
  <si>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</si>
  <si>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</si>
  <si>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</si>
  <si>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</si>
  <si>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</si>
  <si>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</si>
  <si>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</si>
  <si>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</si>
  <si>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</si>
  <si>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</si>
  <si>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</si>
  <si>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</si>
  <si>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</si>
  <si>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</si>
  <si>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</si>
  <si>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</si>
  <si>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</si>
  <si>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</si>
  <si>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</si>
  <si>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</si>
  <si>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</si>
  <si>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</si>
  <si>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</si>
  <si>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</si>
  <si>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</si>
  <si>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</si>
  <si>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</si>
  <si>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</si>
  <si>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</si>
  <si>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</si>
  <si>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</si>
  <si>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</si>
  <si>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</si>
  <si>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</si>
  <si>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</si>
  <si>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</si>
  <si>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</si>
  <si>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</si>
  <si>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</si>
  <si>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</si>
  <si>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</si>
  <si>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</si>
  <si>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</si>
  <si>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</si>
  <si>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</si>
  <si>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</si>
  <si>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</si>
  <si>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</si>
  <si>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</si>
  <si>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</si>
  <si>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</si>
  <si>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</si>
  <si>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</si>
  <si>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</si>
  <si>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</si>
  <si>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</si>
  <si>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</si>
  <si>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</si>
  <si>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</si>
  <si>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</si>
  <si>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</si>
  <si>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</si>
  <si>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</si>
  <si>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</si>
  <si>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</si>
  <si>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</si>
  <si>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</si>
  <si>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</si>
  <si>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</si>
  <si>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</si>
  <si>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</si>
  <si>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</si>
  <si>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</si>
  <si>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</si>
  <si>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</si>
  <si>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</si>
  <si>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</si>
  <si>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</si>
  <si>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</si>
  <si>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</si>
  <si>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</si>
  <si>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</si>
  <si>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</si>
  <si>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</si>
  <si>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</si>
  <si>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</si>
  <si>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</si>
  <si>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</si>
  <si>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</si>
  <si>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</si>
  <si>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</si>
  <si>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</si>
  <si>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</si>
  <si>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</si>
  <si>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</si>
  <si>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</si>
  <si>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</si>
  <si>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</si>
  <si>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</si>
  <si>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te tjera tatime te shtyra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</si>
  <si>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kursi kembimi , interesat ne hua dhe te tjera nga interesi te ngjashme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</si>
</sst>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6" zoomScaleNormal="100" workbookViewId="0">
      <selection activeCell="H5" activeCellId="1" sqref="D5 H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</row>
    <row r="2" spans="1:6">
      <c r="A2" s="42" t="s">
        <v>223</v>
      </c>
    </row>
    <row r="3" spans="1:6">
      <c r="A3" s="42" t="s">
        <v>224</v>
      </c>
    </row>
    <row r="4" spans="1:6">
      <c r="A4" s="42" t="s">
        <v>225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264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259</v>
      </c>
      <c r="B10" s="50">
        <v>2354904921</v>
      </c>
      <c r="C10" s="44"/>
      <c r="D10" s="50">
        <v>2051854607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>
        <v>106948953</v>
      </c>
      <c r="C14" s="44"/>
      <c r="D14" s="50">
        <v>13333772</v>
      </c>
      <c r="E14" s="43"/>
      <c r="F14" s="63" t="s">
        <v>267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268</v>
      </c>
      <c r="B16" s="50">
        <v>2981762</v>
      </c>
      <c r="C16" s="44"/>
      <c r="D16" s="50">
        <v>1487317</v>
      </c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215</v>
      </c>
      <c r="B18" s="50">
        <v>-1851547476</v>
      </c>
      <c r="C18" s="44"/>
      <c r="D18" s="50">
        <v>-1599305394</v>
      </c>
      <c r="E18" s="43"/>
      <c r="F18" s="36"/>
    </row>
    <row r="19" spans="1:6">
      <c r="A19" s="52" t="s">
        <v>231</v>
      </c>
      <c r="B19" s="50">
        <v>-109511729</v>
      </c>
      <c r="C19" s="44"/>
      <c r="D19" s="50">
        <v>-98434879</v>
      </c>
      <c r="E19" s="43"/>
      <c r="F19" s="36"/>
    </row>
    <row r="20" spans="1:6">
      <c r="A20" s="52" t="s">
        <v>232</v>
      </c>
      <c r="B20" s="50">
        <v>-238963177</v>
      </c>
      <c r="C20" s="44"/>
      <c r="D20" s="50">
        <v>-229906084</v>
      </c>
      <c r="E20" s="43"/>
      <c r="F20" s="36"/>
    </row>
    <row r="21" spans="1:6">
      <c r="A21" s="52" t="s">
        <v>233</v>
      </c>
      <c r="B21" s="50"/>
      <c r="C21" s="44"/>
      <c r="D21" s="50"/>
      <c r="E21" s="43"/>
      <c r="F21" s="36"/>
    </row>
    <row r="22" spans="1:6">
      <c r="A22" s="52" t="s">
        <v>234</v>
      </c>
      <c r="B22" s="50">
        <v>-337969039</v>
      </c>
      <c r="C22" s="44"/>
      <c r="D22" s="50">
        <v>-203727593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f>14771711-3567140</f>
        <v>11204571</v>
      </c>
      <c r="C27" s="44"/>
      <c r="D27" s="50">
        <f>4710192-4200018+603439</f>
        <v>1113613</v>
      </c>
      <c r="E27" s="43"/>
      <c r="F27" s="36"/>
    </row>
    <row r="28" spans="1:6" ht="15" customHeight="1">
      <c r="A28" s="53" t="s">
        <v>216</v>
      </c>
      <c r="B28" s="57">
        <f>SUM(B10:B22,B24:B27)</f>
        <v>-61951214</v>
      </c>
      <c r="C28" s="44"/>
      <c r="D28" s="57">
        <f>SUM(D10:D22,D24:D27)</f>
        <v>-63584641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238</v>
      </c>
      <c r="B30" s="57">
        <f>SUM(B28:B29)</f>
        <v>-61951214</v>
      </c>
      <c r="C30" s="45"/>
      <c r="D30" s="57">
        <f>SUM(D28:D29)</f>
        <v>-63584641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-61951214</v>
      </c>
      <c r="C35" s="48"/>
      <c r="D35" s="58">
        <f>D30+D33</f>
        <v>-63584641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-61951214</v>
      </c>
      <c r="D50" s="59">
        <f>D35</f>
        <v>-63584641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213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213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f>B69+B50</f>
        <v>-61951214</v>
      </c>
      <c r="D71" s="60">
        <f>D69+D50</f>
        <v>-63584641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2019-07-05T13:21:59Z</dcterms:modified>
</cp:coreProperties>
</file>