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\Desktop\QKB_Sombrero__Viti 2018\"/>
    </mc:Choice>
  </mc:AlternateContent>
  <bookViews>
    <workbookView xWindow="930" yWindow="0" windowWidth="192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<sst xmlns="http://schemas.openxmlformats.org/spreadsheetml/2006/main" count="414" uniqueCount="271">
  <si>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</si>
  <si>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</si>
  <si>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</si>
  <si>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</si>
  <si>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</si>
  <si>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</si>
  <si>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</si>
  <si>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</si>
  <si>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</si>
  <si>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</si>
  <si>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</si>
  <si>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</si>
  <si>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</si>
  <si>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</si>
  <si>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</si>
  <si>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</si>
  <si>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</si>
  <si>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</si>
  <si>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</si>
  <si>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</si>
  <si>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</si>
  <si>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</si>
  <si>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</si>
  <si>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</si>
  <si>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</si>
  <si>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</si>
  <si>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</si>
  <si>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</si>
  <si>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</si>
  <si>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</si>
  <si>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</si>
  <si>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</si>
  <si>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</si>
  <si>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</si>
  <si>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</si>
  <si>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</si>
  <si>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</si>
  <si>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</si>
  <si>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</si>
  <si>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</si>
  <si>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</si>
  <si>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</si>
  <si>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</si>
  <si>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</si>
  <si>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</si>
  <si>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</si>
  <si>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</si>
  <si>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</si>
  <si>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</si>
  <si>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</si>
  <si>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</si>
  <si>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</si>
  <si>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</si>
  <si>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</si>
  <si>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</si>
  <si>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</si>
  <si>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</si>
  <si>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</si>
  <si>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</si>
  <si>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</si>
  <si>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</si>
  <si>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</si>
  <si>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</si>
  <si>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</si>
  <si>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</si>
  <si>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</si>
  <si>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</si>
  <si>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</si>
  <si>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</si>
  <si>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</si>
  <si>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</si>
  <si>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</si>
  <si>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</si>
  <si>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</si>
  <si>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</si>
  <si>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</si>
  <si>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</si>
  <si>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</si>
  <si>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</si>
  <si>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</si>
  <si>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</si>
  <si>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</si>
  <si>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</si>
  <si>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</si>
  <si>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</si>
  <si>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</si>
  <si>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</si>
  <si>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</si>
  <si>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</si>
  <si>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</si>
  <si>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</si>
  <si>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</si>
  <si>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</si>
  <si>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</si>
  <si>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</si>
  <si>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</si>
  <si>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</si>
  <si>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</si>
  <si>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</si>
  <si>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</si>
  <si>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</si>
  <si>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</si>
  <si>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</si>
  <si>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</si>
  <si>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</si>
  <si>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</si>
  <si>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</si>
  <si>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</si>
  <si>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</si>
  <si>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</si>
  <si>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</si>
  <si>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</si>
  <si>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</si>
  <si>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</si>
  <si>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</si>
  <si>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</si>
  <si>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</si>
  <si>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</si>
  <si>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</si>
  <si>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</si>
  <si>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</si>
  <si>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</si>
  <si>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</si>
  <si>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</si>
  <si>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</si>
  <si>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</si>
  <si>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</si>
  <si>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</si>
  <si>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</si>
  <si>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</si>
  <si>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</si>
  <si>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</si>
  <si>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</si>
  <si>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</si>
  <si>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</si>
  <si>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</si>
  <si>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</si>
  <si>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</si>
  <si>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</si>
  <si>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</si>
  <si>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</si>
  <si>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</si>
  <si>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</si>
  <si>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</si>
  <si>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</si>
  <si>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</si>
  <si>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</si>
  <si>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</si>
  <si>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</si>
  <si>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</si>
  <si>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</si>
  <si>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</si>
  <si>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</si>
  <si>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</si>
  <si>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</si>
  <si>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</si>
  <si>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</si>
  <si>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</si>
  <si>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</si>
  <si>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</si>
  <si>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</si>
  <si>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</si>
  <si>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</si>
  <si>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</si>
  <si>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</si>
  <si>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</si>
  <si>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</si>
  <si>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</si>
  <si>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</si>
  <si>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</si>
  <si>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</si>
  <si>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</si>
  <si>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</si>
  <si>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</si>
  <si>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</si>
  <si>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</si>
  <si>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</si>
  <si>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</si>
  <si>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</si>
  <si>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</si>
  <si>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</si>
  <si>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</si>
  <si>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</si>
  <si>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</si>
  <si>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</si>
  <si>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</si>
  <si>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</si>
  <si>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</si>
  <si>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</si>
  <si>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</si>
  <si>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</si>
  <si>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</si>
  <si>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</si>
  <si>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</si>
  <si>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</si>
  <si>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</si>
  <si>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</si>
  <si>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</si>
  <si>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</si>
  <si>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</si>
  <si>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</si>
  <si>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</si>
  <si>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</si>
  <si>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</si>
  <si>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</si>
  <si>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</si>
  <si>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</si>
  <si>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</si>
  <si>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</si>
  <si>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</si>
  <si>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</si>
  <si>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</si>
  <si>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</si>
  <si>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</si>
  <si>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</si>
  <si>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</si>
  <si>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</si>
  <si>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</si>
  <si>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</si>
  <si>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</si>
  <si>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</si>
  <si>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</si>
  <si>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</si>
  <si>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</si>
  <si>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</si>
  <si>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</si>
  <si>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</si>
  <si>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</si>
  <si>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</si>
  <si>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</si>
  <si>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</si>
  <si>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</si>
  <si>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</si>
  <si>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</si>
  <si>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</si>
  <si>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</si>
  <si>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</si>
  <si>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</si>
  <si>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</si>
  <si>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</si>
  <si>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</si>
  <si>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</si>
  <si>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</si>
  <si>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</si>
  <si>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</si>
  <si>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</si>
  <si>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</si>
  <si>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</si>
  <si>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</si>
  <si>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</si>
  <si>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</si>
  <si>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</si>
  <si>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</si>
  <si>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</si>
  <si>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</si>
  <si>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</si>
  <si>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</si>
  <si>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</si>
  <si>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</si>
  <si>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</si>
  <si>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</si>
  <si>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</si>
  <si>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</si>
  <si>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</si>
  <si>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</si>
  <si>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</si>
  <si>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</si>
  <si>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L21410040N</t>
  </si>
  <si>
    <t>Viti 2018</t>
  </si>
  <si>
    <t>Viti 2017</t>
  </si>
  <si>
    <t>Sombrero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</si>
</sst>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F60" sqref="F60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7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270</v>
      </c>
    </row>
    <row r="3" spans="1:6">
      <c r="A3" s="47" t="s">
        <v>267</v>
      </c>
    </row>
    <row r="4" spans="1:6">
      <c r="A4" s="47" t="s">
        <v>237</v>
      </c>
    </row>
    <row r="5" spans="1:6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268</v>
      </c>
      <c r="C7" s="70"/>
      <c r="D7" s="69" t="s">
        <v>269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150387028</v>
      </c>
      <c r="C10" s="74"/>
      <c r="D10" s="75">
        <v>164151898</v>
      </c>
      <c r="E10" s="48"/>
      <c r="F10" s="64" t="s">
        <v>262</v>
      </c>
    </row>
    <row r="11" spans="1:6">
      <c r="A11" s="56" t="s">
        <v>259</v>
      </c>
      <c r="B11" s="75"/>
      <c r="C11" s="74"/>
      <c r="D11" s="75"/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-6877434</v>
      </c>
      <c r="C19" s="74"/>
      <c r="D19" s="75">
        <v>-4211453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-23931791</v>
      </c>
      <c r="C22" s="74"/>
      <c r="D22" s="75">
        <v>-20760422</v>
      </c>
      <c r="E22" s="48"/>
      <c r="F22" s="42"/>
    </row>
    <row r="23" spans="1:6">
      <c r="A23" s="56" t="s">
        <v>244</v>
      </c>
      <c r="B23" s="75">
        <v>-3091228</v>
      </c>
      <c r="C23" s="74"/>
      <c r="D23" s="75">
        <v>-2666806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-2284445</v>
      </c>
      <c r="C26" s="74"/>
      <c r="D26" s="75">
        <v>-2615496</v>
      </c>
      <c r="E26" s="48"/>
      <c r="F26" s="42"/>
    </row>
    <row r="27" spans="1:6">
      <c r="A27" s="43" t="s">
        <v>219</v>
      </c>
      <c r="B27" s="75">
        <v>-88290603</v>
      </c>
      <c r="C27" s="74"/>
      <c r="D27" s="75">
        <v>-87667002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-61265</v>
      </c>
      <c r="C37" s="74"/>
      <c r="D37" s="75">
        <v>-79321</v>
      </c>
      <c r="E37" s="48"/>
      <c r="F37" s="42"/>
    </row>
    <row r="38" spans="1:6">
      <c r="A38" s="56" t="s">
        <v>252</v>
      </c>
      <c r="B38" s="75">
        <v>-763924</v>
      </c>
      <c r="C38" s="74"/>
      <c r="D38" s="75">
        <v>451849</v>
      </c>
      <c r="E38" s="48"/>
      <c r="F38" s="42"/>
    </row>
    <row r="39" spans="1:6">
      <c r="A39" s="56" t="s">
        <v>251</v>
      </c>
      <c r="B39" s="75">
        <v>-570202</v>
      </c>
      <c r="C39" s="74"/>
      <c r="D39" s="75">
        <v>-629692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24516136</v>
      </c>
      <c r="C42" s="78"/>
      <c r="D42" s="77">
        <f>SUM(D9:D41)</f>
        <v>45973555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-4181193</v>
      </c>
      <c r="C44" s="74"/>
      <c r="D44" s="75">
        <v>-7364446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20334943</v>
      </c>
      <c r="C47" s="81"/>
      <c r="D47" s="80">
        <f>SUM(D42:D46)</f>
        <v>38609109</v>
      </c>
      <c r="E47" s="51"/>
      <c r="F47" s="42"/>
    </row>
    <row r="48" spans="1:6" ht="15.75" thickBot="1">
      <c r="A48" s="57"/>
      <c r="B48" s="82"/>
      <c r="C48" s="83"/>
      <c r="D48" s="82"/>
      <c r="E48" s="52"/>
      <c r="F48" s="42"/>
    </row>
    <row r="49" spans="1:6" ht="15.75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5.75" thickBot="1">
      <c r="A57" s="58" t="s">
        <v>241</v>
      </c>
      <c r="B57" s="90">
        <f>B47+B55</f>
        <v>20334943</v>
      </c>
      <c r="C57" s="91"/>
      <c r="D57" s="90">
        <f>D47+D55</f>
        <v>38609109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2019-07-28T23:01:46Z</dcterms:modified>
</cp:coreProperties>
</file>