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erellari\Desktop\BUSINESS CENTRAL\YAMI BC\FINANCIAL STATEMENTS 2022\Depozitim pasqyra QKB 2022\"/>
    </mc:Choice>
  </mc:AlternateContent>
  <xr:revisionPtr revIDLastSave="0" documentId="13_ncr:1_{D4A7A37F-5877-48E2-AF28-B6C8FC8D3CF5}" xr6:coauthVersionLast="36" xr6:coauthVersionMax="36" xr10:uidLastSave="{00000000-0000-0000-0000-000000000000}"/>
  <bookViews>
    <workbookView xWindow="0" yWindow="0" windowWidth="10485" windowHeight="10515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<sst xmlns="http://schemas.openxmlformats.org/spreadsheetml/2006/main" count="418" uniqueCount="269">
  <si>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</si>
  <si>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</si>
  <si>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</si>
  <si>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</si>
  <si>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</si>
  <si>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</si>
  <si>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</si>
  <si>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</si>
  <si>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</si>
  <si>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</si>
  <si>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</si>
  <si>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</si>
  <si>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</si>
  <si>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</si>
  <si>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</si>
  <si>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</si>
  <si>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</si>
  <si>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</si>
  <si>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</si>
  <si>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</si>
  <si>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</si>
  <si>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</si>
  <si>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</si>
  <si>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</si>
  <si>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</si>
  <si>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</si>
  <si>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</si>
  <si>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</si>
  <si>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</si>
  <si>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</si>
  <si>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</si>
  <si>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</si>
  <si>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</si>
  <si>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</si>
  <si>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</si>
  <si>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</si>
  <si>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</si>
  <si>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</si>
  <si>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</si>
  <si>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</si>
  <si>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</si>
  <si>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</si>
  <si>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</si>
  <si>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</si>
  <si>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</si>
  <si>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</si>
  <si>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</si>
  <si>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</si>
  <si>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</si>
  <si>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</si>
  <si>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</si>
  <si>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</si>
  <si>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</si>
  <si>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</si>
  <si>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</si>
  <si>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</si>
  <si>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</si>
  <si>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</si>
  <si>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</si>
  <si>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</si>
  <si>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</si>
  <si>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</si>
  <si>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</si>
  <si>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</si>
  <si>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</si>
  <si>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</si>
  <si>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</si>
  <si>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</si>
  <si>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</si>
  <si>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</si>
  <si>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</si>
  <si>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</si>
  <si>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</si>
  <si>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</si>
  <si>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</si>
  <si>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</si>
  <si>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</si>
  <si>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</si>
  <si>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</si>
  <si>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</si>
  <si>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</si>
  <si>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</si>
  <si>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</si>
  <si>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</si>
  <si>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</si>
  <si>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</si>
  <si>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</si>
  <si>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</si>
  <si>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</si>
  <si>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</si>
  <si>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</si>
  <si>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</si>
  <si>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</si>
  <si>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</si>
  <si>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</si>
  <si>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</si>
  <si>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</si>
  <si>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</si>
  <si>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</si>
  <si>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</si>
  <si>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</si>
  <si>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</si>
  <si>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</si>
  <si>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</si>
  <si>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</si>
  <si>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</si>
  <si>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</si>
  <si>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</si>
  <si>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</si>
  <si>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</si>
  <si>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</si>
  <si>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</si>
  <si>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</si>
  <si>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</si>
  <si>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</si>
  <si>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</si>
  <si>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</si>
  <si>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</si>
  <si>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</si>
  <si>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</si>
  <si>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</si>
  <si>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</si>
  <si>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</si>
  <si>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</si>
  <si>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</si>
  <si>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</si>
  <si>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</si>
  <si>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</si>
  <si>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</si>
  <si>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</si>
  <si>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</si>
  <si>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</si>
  <si>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</si>
  <si>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</si>
  <si>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</si>
  <si>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</si>
  <si>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</si>
  <si>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</si>
  <si>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</si>
  <si>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</si>
  <si>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</si>
  <si>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</si>
  <si>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</si>
  <si>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</si>
  <si>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</si>
  <si>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</si>
  <si>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</si>
  <si>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</si>
  <si>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</si>
  <si>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</si>
  <si>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</si>
  <si>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</si>
  <si>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</si>
  <si>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</si>
  <si>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</si>
  <si>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</si>
  <si>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</si>
  <si>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</si>
  <si>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</si>
  <si>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</si>
  <si>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</si>
  <si>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</si>
  <si>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</si>
  <si>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</si>
  <si>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</si>
  <si>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</si>
  <si>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</si>
  <si>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</si>
  <si>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</si>
  <si>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</si>
  <si>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</si>
  <si>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</si>
  <si>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</si>
  <si>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</si>
  <si>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</si>
  <si>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</si>
  <si>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</si>
  <si>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</si>
  <si>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</si>
  <si>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</si>
  <si>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</si>
  <si>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</si>
  <si>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</si>
  <si>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</si>
  <si>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</si>
  <si>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</si>
  <si>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</si>
  <si>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</si>
  <si>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</si>
  <si>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</si>
  <si>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</si>
  <si>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</si>
  <si>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</si>
  <si>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</si>
  <si>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</si>
  <si>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</si>
  <si>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</si>
  <si>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</si>
  <si>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</si>
  <si>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</si>
  <si>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</si>
  <si>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</si>
  <si>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</si>
  <si>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</si>
  <si>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</si>
  <si>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</si>
  <si>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</si>
  <si>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</si>
  <si>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</si>
  <si>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</si>
  <si>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</si>
  <si>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</si>
  <si>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</si>
  <si>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</si>
  <si>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</si>
  <si>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</si>
  <si>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</si>
  <si>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</si>
  <si>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</si>
  <si>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</si>
  <si>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</si>
  <si>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</si>
  <si>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</si>
  <si>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</si>
  <si>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</si>
  <si>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</si>
  <si>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</si>
  <si>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</si>
  <si>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</si>
  <si>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</si>
  <si>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</si>
  <si>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</si>
  <si>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</si>
  <si>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</si>
  <si>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</si>
  <si>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</si>
  <si>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</si>
  <si>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</si>
  <si>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</si>
  <si>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</si>
  <si>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</si>
  <si>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</si>
  <si>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</si>
  <si>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</si>
  <si>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</si>
  <si>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</si>
  <si>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</si>
  <si>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</si>
  <si>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</si>
  <si>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</si>
  <si>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</si>
  <si>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</si>
  <si>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</si>
  <si>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</si>
  <si>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</si>
  <si>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</si>
  <si>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</si>
  <si>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</si>
  <si>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</si>
  <si>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</si>
  <si>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</si>
  <si>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</si>
  <si>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</si>
  <si>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</si>
  <si>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</si>
  <si>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</si>
  <si>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2022</t>
  </si>
  <si>
    <t>YILDIRIM ALBANIA MINING INVESTMENTS</t>
  </si>
  <si>
    <t>M12220029C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</si>
</sst>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75" fillId="0" borderId="0" xfId="0" applyNumberFormat="1" applyFont="1" applyFill="1" applyBorder="1" applyAlignment="1" applyProtection="1"/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A8" sqref="A8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266</v>
      </c>
    </row>
    <row r="2" spans="1:6">
      <c r="A2" s="42" t="s">
        <v>267</v>
      </c>
    </row>
    <row r="3" spans="1:6">
      <c r="A3" s="42" t="s">
        <v>268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/>
      <c r="C10" s="44"/>
      <c r="D10" s="50"/>
      <c r="E10" s="43"/>
      <c r="F10" s="63" t="s">
        <v>263</v>
      </c>
    </row>
    <row r="11" spans="1:6">
      <c r="A11" s="49" t="s">
        <v>258</v>
      </c>
      <c r="B11" s="50"/>
      <c r="C11" s="44"/>
      <c r="D11" s="50"/>
      <c r="E11" s="43"/>
      <c r="F11" s="63" t="s">
        <v>264</v>
      </c>
    </row>
    <row r="12" spans="1:6">
      <c r="A12" s="49" t="s">
        <v>259</v>
      </c>
      <c r="B12" s="50"/>
      <c r="C12" s="44"/>
      <c r="D12" s="50"/>
      <c r="E12" s="43"/>
      <c r="F12" s="63" t="s">
        <v>264</v>
      </c>
    </row>
    <row r="13" spans="1:6">
      <c r="A13" s="49" t="s">
        <v>260</v>
      </c>
      <c r="B13" s="50"/>
      <c r="C13" s="44"/>
      <c r="D13" s="50"/>
      <c r="E13" s="43"/>
      <c r="F13" s="63" t="s">
        <v>264</v>
      </c>
    </row>
    <row r="14" spans="1:6">
      <c r="A14" s="49" t="s">
        <v>261</v>
      </c>
      <c r="B14" s="50"/>
      <c r="C14" s="44"/>
      <c r="D14" s="50"/>
      <c r="E14" s="43"/>
      <c r="F14" s="63" t="s">
        <v>265</v>
      </c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228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229</v>
      </c>
      <c r="B19" s="50">
        <v>-2287</v>
      </c>
      <c r="C19" s="44"/>
      <c r="D19" s="50"/>
      <c r="E19" s="43"/>
      <c r="F19" s="65"/>
    </row>
    <row r="20" spans="1:6">
      <c r="A20" s="52" t="s">
        <v>230</v>
      </c>
      <c r="B20" s="50">
        <v>-2236320</v>
      </c>
      <c r="C20" s="44"/>
      <c r="D20" s="50">
        <v>-219659</v>
      </c>
      <c r="E20" s="43"/>
      <c r="F20" s="65"/>
    </row>
    <row r="21" spans="1:6">
      <c r="A21" s="52" t="s">
        <v>231</v>
      </c>
      <c r="B21" s="50">
        <v>-64654465</v>
      </c>
      <c r="C21" s="44"/>
      <c r="D21" s="50"/>
      <c r="E21" s="43"/>
      <c r="F21" s="65"/>
    </row>
    <row r="22" spans="1:6">
      <c r="A22" s="52" t="s">
        <v>232</v>
      </c>
      <c r="B22" s="50">
        <v>-19614508</v>
      </c>
      <c r="C22" s="44"/>
      <c r="D22" s="50">
        <v>-18625</v>
      </c>
      <c r="E22" s="43"/>
      <c r="F22" s="65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-86507580</v>
      </c>
      <c r="C28" s="44"/>
      <c r="D28" s="57">
        <f>SUM(D10:D22,D24:D27)</f>
        <v>-238284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236</v>
      </c>
      <c r="B30" s="57">
        <f>SUM(B28:B29)</f>
        <v>-86507580</v>
      </c>
      <c r="C30" s="45"/>
      <c r="D30" s="57">
        <f>SUM(D28:D29)</f>
        <v>-238284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-86507580</v>
      </c>
      <c r="C35" s="48"/>
      <c r="D35" s="58">
        <f>D30+D33</f>
        <v>-238284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-86507580</v>
      </c>
      <c r="D50" s="59">
        <f>D35</f>
        <v>-238284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-86507580</v>
      </c>
      <c r="D71" s="60">
        <f>D69+D50</f>
        <v>-238284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Denisa ZERELLARI</cp:lastModifiedBy>
  <cp:lastPrinted>2016-10-03T09:59:38Z</cp:lastPrinted>
  <dcterms:created xsi:type="dcterms:W3CDTF">2012-01-19T09:31:29Z</dcterms:created>
  <dcterms:modified xsi:type="dcterms:W3CDTF">2023-07-21T07:43:04Z</dcterms:modified>
</cp:coreProperties>
</file>