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BILANCE\BILANCE 2022\BIZNES I MADH 2022\ILIA CECE 2022\QKB 2022\"/>
    </mc:Choice>
  </mc:AlternateContent>
  <xr:revisionPtr revIDLastSave="0" documentId="13_ncr:1_{AD69A93A-F268-4898-9123-F3F12A766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39" i="1"/>
  <c r="B29" i="1"/>
  <c r="B27" i="1"/>
  <c r="B22" i="1"/>
  <c r="B42" i="1" s="1"/>
  <c r="B47" i="1" s="1"/>
  <c r="B57" i="1" s="1"/>
  <c r="B10" i="1"/>
  <c r="A1" i="1"/>
</calcChain>
</file>

<file path=xl/sharedStrings.xml><?xml version="1.0" encoding="utf-8"?>
<sst xmlns="http://schemas.openxmlformats.org/spreadsheetml/2006/main" count="59" uniqueCount="57">
  <si>
    <t>Ilia Cece</t>
  </si>
  <si>
    <t>NIPT K82004004F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</si>
  <si>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</si>
  <si>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</si>
  <si>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</si>
  <si>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</si>
  <si>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</si>
  <si>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</si>
  <si>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</si>
  <si>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</si>
  <si>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</si>
  <si>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</si>
  <si>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</si>
  <si>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</si>
  <si>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</si>
  <si>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</si>
  <si>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</si>
  <si>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</si>
  <si>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</si>
  <si>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</si>
  <si>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</si>
  <si>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</si>
  <si>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</si>
  <si>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</si>
  <si>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</si>
  <si>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</si>
  <si>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interesat dhe te ardhura te tjera te ngjashme*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</si>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</sst>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</cellXfs>
  <cellStyles count="5">
    <cellStyle name="Comma" xfId="1" builtinId="3"/>
    <cellStyle name="Normal" xfId="0" builtinId="0"/>
    <cellStyle name="Normal 21 2" xfId="2" xr:uid="{A79665C6-0D9A-4634-B8D1-6D2F3B141FE9}"/>
    <cellStyle name="Normal_Albania_-__Income_Statement_September_2009" xfId="3" xr:uid="{8DAAE1B3-2A3A-4847-AA3D-A1944B6D14C4}"/>
    <cellStyle name="Normal_SHEET" xfId="4" xr:uid="{28C304B5-0FCD-4018-9A47-B0FD067754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ILANCE\BILANCE%202022\BIZNES%20I%20MADH%202022\ILIA%20CECE%202022\PASQYRA%20FINACIARE%202022-ILIA%20CECE.xlsx" TargetMode="External"/><Relationship Id="rId1" Type="http://schemas.openxmlformats.org/officeDocument/2006/relationships/externalLinkPath" Target="/BILANCE/BILANCE%202022/BIZNES%20I%20MADH%202022/ILIA%20CECE%202022/PASQYRA%20FINACIARE%202022-ILIA%20CE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KU"/>
      <sheetName val="BILANCI"/>
      <sheetName val="PASH "/>
      <sheetName val="CASH FLOW"/>
      <sheetName val="KAPITALI"/>
    </sheetNames>
    <sheetDataSet>
      <sheetData sheetId="0"/>
      <sheetData sheetId="1">
        <row r="1">
          <cell r="A1" t="str">
            <v>Pasqyrat financiare te vitit 2022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workbookViewId="0">
      <selection activeCell="D57" sqref="D57"/>
    </sheetView>
  </sheetViews>
  <sheetFormatPr defaultRowHeight="15" x14ac:dyDescent="0.25"/>
  <cols>
    <col min="1" max="1" width="109.42578125" customWidth="1"/>
    <col min="2" max="2" width="14" customWidth="1"/>
    <col min="3" max="3" width="3.28515625" customWidth="1"/>
    <col min="4" max="4" width="14" customWidth="1"/>
  </cols>
  <sheetData>
    <row r="1" spans="1:5" x14ac:dyDescent="0.25">
      <c r="A1" s="1" t="str">
        <f>[1]BILANCI!A1</f>
        <v>Pasqyrat financiare te vitit 2022</v>
      </c>
      <c r="B1" s="2"/>
      <c r="C1" s="2"/>
      <c r="D1" s="2"/>
      <c r="E1" s="2"/>
    </row>
    <row r="2" spans="1:5" x14ac:dyDescent="0.25">
      <c r="A2" s="3" t="s">
        <v>0</v>
      </c>
      <c r="B2" s="2"/>
      <c r="C2" s="2"/>
      <c r="D2" s="2"/>
      <c r="E2" s="2"/>
    </row>
    <row r="3" spans="1:5" x14ac:dyDescent="0.25">
      <c r="A3" s="3" t="s">
        <v>1</v>
      </c>
      <c r="B3" s="2"/>
      <c r="C3" s="2"/>
      <c r="D3" s="2"/>
      <c r="E3" s="2"/>
    </row>
    <row r="4" spans="1:5" x14ac:dyDescent="0.25">
      <c r="A4" s="3" t="s">
        <v>2</v>
      </c>
      <c r="B4" s="2"/>
      <c r="C4" s="2"/>
      <c r="D4" s="2"/>
      <c r="E4" s="2"/>
    </row>
    <row r="5" spans="1:5" x14ac:dyDescent="0.25">
      <c r="A5" s="1" t="s">
        <v>3</v>
      </c>
      <c r="B5" s="4"/>
      <c r="C5" s="4"/>
      <c r="D5" s="4"/>
      <c r="E5" s="4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f>15050816+179999+5000+182106+120000+17091+120000+15000+110833+5939167+75000</f>
        <v>21815012</v>
      </c>
      <c r="C10" s="10"/>
      <c r="D10" s="12">
        <v>24805882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>
        <v>7233</v>
      </c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/>
      <c r="C19" s="10"/>
      <c r="D19" s="12"/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f>-5027794</f>
        <v>-5027794</v>
      </c>
      <c r="C22" s="10"/>
      <c r="D22" s="12">
        <v>-2218231</v>
      </c>
      <c r="E22" s="9"/>
    </row>
    <row r="23" spans="1:5" x14ac:dyDescent="0.25">
      <c r="A23" s="11" t="s">
        <v>20</v>
      </c>
      <c r="B23" s="12">
        <v>-698063</v>
      </c>
      <c r="C23" s="10"/>
      <c r="D23" s="12">
        <v>-477725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>
        <v>-612804</v>
      </c>
      <c r="C26" s="10"/>
      <c r="D26" s="12">
        <v>-607567</v>
      </c>
      <c r="E26" s="9"/>
    </row>
    <row r="27" spans="1:5" x14ac:dyDescent="0.25">
      <c r="A27" s="8" t="s">
        <v>24</v>
      </c>
      <c r="B27" s="12">
        <f>-1400-190156-108058-128582-66105-1990833-2200000-163-21909-33916-15386-75318-4080-139046</f>
        <v>-4974952</v>
      </c>
      <c r="C27" s="10"/>
      <c r="D27" s="12">
        <v>-1637025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x14ac:dyDescent="0.25">
      <c r="A29" s="11" t="s">
        <v>26</v>
      </c>
      <c r="B29" s="12">
        <f>205+4459+56+59561</f>
        <v>64281</v>
      </c>
      <c r="C29" s="10"/>
      <c r="D29" s="12">
        <v>9993</v>
      </c>
      <c r="E29" s="9"/>
    </row>
    <row r="30" spans="1:5" x14ac:dyDescent="0.25">
      <c r="A30" s="11" t="s">
        <v>27</v>
      </c>
      <c r="B30" s="12"/>
      <c r="C30" s="10"/>
      <c r="D30" s="12"/>
      <c r="E30" s="9"/>
    </row>
    <row r="31" spans="1:5" x14ac:dyDescent="0.25">
      <c r="A31" s="11" t="s">
        <v>28</v>
      </c>
      <c r="B31" s="12"/>
      <c r="C31" s="10"/>
      <c r="D31" s="12"/>
      <c r="E31" s="9"/>
    </row>
    <row r="32" spans="1:5" x14ac:dyDescent="0.25">
      <c r="A32" s="11" t="s">
        <v>29</v>
      </c>
      <c r="B32" s="12"/>
      <c r="C32" s="10"/>
      <c r="D32" s="12"/>
      <c r="E32" s="9"/>
    </row>
    <row r="33" spans="1:5" x14ac:dyDescent="0.25">
      <c r="A33" s="11" t="s">
        <v>30</v>
      </c>
      <c r="B33" s="12"/>
      <c r="C33" s="10"/>
      <c r="D33" s="12"/>
      <c r="E33" s="9"/>
    </row>
    <row r="34" spans="1:5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>
        <f>-12-8-748042</f>
        <v>-748062</v>
      </c>
      <c r="C39" s="10"/>
      <c r="D39" s="12">
        <v>-539812</v>
      </c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9817618</v>
      </c>
      <c r="C42" s="15"/>
      <c r="D42" s="14">
        <v>19342748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-1494112</v>
      </c>
      <c r="C44" s="10"/>
      <c r="D44" s="12">
        <v>-2927132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8323506</v>
      </c>
      <c r="C47" s="15"/>
      <c r="D47" s="14">
        <v>16415616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>
        <f>SUM(B50:B54)</f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8323506</v>
      </c>
      <c r="C57" s="29"/>
      <c r="D57" s="28">
        <v>16415616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2023-06-05T07:27:59Z</dcterms:modified>
</cp:coreProperties>
</file>