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SIDA\Moza\2020\Bilanc 2020\"/>
    </mc:Choice>
  </mc:AlternateContent>
  <bookViews>
    <workbookView xWindow="0" yWindow="0" windowWidth="28800" windowHeight="118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3" i="1"/>
  <c r="C23" i="1"/>
  <c r="B17" i="1"/>
  <c r="B12" i="1"/>
  <c r="C12" i="1" l="1"/>
  <c r="C17" i="1"/>
  <c r="M6" i="1"/>
  <c r="M14" i="1"/>
  <c r="N25" i="1"/>
  <c r="N17" i="1"/>
  <c r="M15" i="1"/>
  <c r="N8" i="1"/>
  <c r="N26" i="1"/>
  <c r="M19" i="1"/>
  <c r="N12" i="1"/>
  <c r="N27" i="1"/>
  <c r="M20" i="1"/>
  <c r="N15" i="1"/>
  <c r="M9" i="1"/>
  <c r="N10" i="1"/>
  <c r="M22" i="1"/>
  <c r="N18" i="1"/>
  <c r="M12" i="1"/>
  <c r="N13" i="1"/>
  <c r="N6" i="1"/>
  <c r="M17" i="1"/>
  <c r="N7" i="1"/>
  <c r="N21" i="1"/>
  <c r="M18" i="1"/>
  <c r="M10" i="1"/>
  <c r="M7" i="1"/>
  <c r="M21" i="1"/>
  <c r="N11" i="1"/>
  <c r="N24" i="1"/>
  <c r="M27" i="1"/>
  <c r="M11" i="1"/>
  <c r="M25" i="1"/>
  <c r="N14" i="1"/>
  <c r="M8" i="1"/>
  <c r="M26" i="1"/>
  <c r="N22" i="1"/>
  <c r="M16" i="1"/>
  <c r="N9" i="1"/>
  <c r="N23" i="1"/>
  <c r="M13" i="1"/>
  <c r="N20" i="1"/>
  <c r="M23" i="1"/>
  <c r="N16" i="1"/>
  <c r="M24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<sst xmlns="http://schemas.openxmlformats.org/spreadsheetml/2006/main" count="28" uniqueCount="27">
  <si>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</si>
  <si>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</si>
  <si>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</si>
  <si>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</si>
  <si>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</si>
  <si>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</si>
  <si>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</si>
  <si>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</si>
  <si>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</si>
  <si>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</si>
  <si>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</si>
  <si>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</si>
  <si>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</si>
  <si>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</si>
  <si>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</si>
  <si>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</si>
  <si>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</si>
  <si>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</si>
  <si>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</si>
  <si>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</si>
  <si>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</si>
  <si>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</si>
  <si>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</si>
  <si>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</si>
  <si>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</si>
  <si>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ardhura te tjera nga veprimtarite e shfrytezimit (pulla)</t>
  </si>
  <si>
    <t>Shpenzime te tjera nga veprimtarite e shfrytezimit(pulla,qera,kontabel,kancelari,komision bank etj)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</si>
</sst>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14" sqref="I1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1" t="s">
        <v>22</v>
      </c>
      <c r="B2" s="19" t="s">
        <v>21</v>
      </c>
      <c r="C2" s="19" t="s">
        <v>21</v>
      </c>
    </row>
    <row r="3" spans="1:14" ht="15" customHeight="1" x14ac:dyDescent="0.25">
      <c r="A3" s="22"/>
      <c r="B3" s="19" t="s">
        <v>20</v>
      </c>
      <c r="C3" s="19" t="s">
        <v>19</v>
      </c>
    </row>
    <row r="4" spans="1:14" x14ac:dyDescent="0.25">
      <c r="A4" s="18" t="s">
        <v>18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17</v>
      </c>
      <c r="B6" s="4">
        <v>1481139</v>
      </c>
      <c r="C6" s="1">
        <v>1646874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25</v>
      </c>
      <c r="B7" s="1">
        <v>168900</v>
      </c>
      <c r="C7" s="1">
        <v>265900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14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26</v>
      </c>
      <c r="B11" s="9">
        <v>-743400</v>
      </c>
      <c r="C11" s="1">
        <v>-933148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-759917</v>
      </c>
      <c r="C12" s="16">
        <f>SUM(C13:C14)</f>
        <v>-220858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-571500</v>
      </c>
      <c r="C13" s="1">
        <v>-109582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-188417</v>
      </c>
      <c r="C14" s="1">
        <v>-111276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146722</v>
      </c>
      <c r="C17" s="7">
        <f>SUM(C6:C12,C15:C16)</f>
        <v>758768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5017</v>
      </c>
      <c r="C20" s="1">
        <v>855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>
        <v>-3953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5017</v>
      </c>
      <c r="C23" s="7">
        <f>SUM(C20:C22)</f>
        <v>-3098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B6+B7+B23+B11+B12</f>
        <v>151739</v>
      </c>
      <c r="C25" s="6">
        <f>C6+C7+C23+C11+C12</f>
        <v>755670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151739</v>
      </c>
      <c r="C27" s="2">
        <f>C25-C26</f>
        <v>755670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2021-06-22T10:10:41Z</dcterms:modified>
</cp:coreProperties>
</file>