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UBLIK NEW\2022\BM\EALBANIA\FUTURE\"/>
    </mc:Choice>
  </mc:AlternateContent>
  <xr:revisionPtr revIDLastSave="0" documentId="13_ncr:1_{C97CB0F2-6E34-4E50-A5C5-3C7A798AA18A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69" i="18" s="1"/>
  <c r="B57" i="18" l="1"/>
  <c r="D57" i="18"/>
  <c r="D69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<sst xmlns="http://schemas.openxmlformats.org/spreadsheetml/2006/main" count="414" uniqueCount="271">
  <si>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</si>
  <si>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</si>
  <si>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</si>
  <si>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</si>
  <si>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</si>
  <si>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</si>
  <si>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</si>
  <si>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</si>
  <si>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</si>
  <si>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</si>
  <si>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</si>
  <si>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</si>
  <si>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</si>
  <si>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</si>
  <si>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</si>
  <si>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</si>
  <si>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</si>
  <si>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</si>
  <si>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</si>
  <si>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</si>
  <si>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</si>
  <si>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</si>
  <si>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</si>
  <si>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</si>
  <si>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</si>
  <si>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</si>
  <si>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</si>
  <si>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</si>
  <si>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</si>
  <si>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</si>
  <si>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</si>
  <si>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</si>
  <si>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</si>
  <si>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</si>
  <si>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</si>
  <si>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</si>
  <si>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</si>
  <si>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</si>
  <si>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</si>
  <si>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</si>
  <si>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</si>
  <si>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</si>
  <si>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</si>
  <si>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</si>
  <si>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</si>
  <si>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</si>
  <si>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</si>
  <si>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</si>
  <si>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</si>
  <si>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</si>
  <si>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</si>
  <si>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</si>
  <si>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</si>
  <si>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</si>
  <si>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</si>
  <si>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</si>
  <si>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</si>
  <si>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</si>
  <si>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</si>
  <si>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</si>
  <si>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</si>
  <si>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</si>
  <si>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</si>
  <si>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</si>
  <si>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</si>
  <si>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</si>
  <si>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</si>
  <si>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</si>
  <si>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</si>
  <si>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</si>
  <si>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</si>
  <si>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</si>
  <si>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</si>
  <si>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</si>
  <si>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</si>
  <si>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</si>
  <si>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</si>
  <si>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</si>
  <si>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</si>
  <si>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</si>
  <si>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</si>
  <si>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</si>
  <si>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</si>
  <si>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</si>
  <si>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</si>
  <si>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</si>
  <si>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</si>
  <si>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</si>
  <si>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</si>
  <si>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</si>
  <si>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</si>
  <si>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</si>
  <si>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</si>
  <si>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</si>
  <si>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</si>
  <si>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</si>
  <si>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</si>
  <si>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</si>
  <si>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</si>
  <si>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</si>
  <si>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</si>
  <si>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</si>
  <si>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</si>
  <si>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</si>
  <si>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</si>
  <si>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</si>
  <si>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</si>
  <si>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</si>
  <si>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</si>
  <si>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</si>
  <si>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</si>
  <si>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</si>
  <si>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</si>
  <si>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</si>
  <si>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</si>
  <si>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</si>
  <si>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</si>
  <si>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</si>
  <si>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</si>
  <si>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</si>
  <si>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</si>
  <si>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</si>
  <si>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</si>
  <si>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</si>
  <si>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</si>
  <si>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</si>
  <si>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</si>
  <si>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</si>
  <si>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</si>
  <si>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</si>
  <si>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</si>
  <si>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</si>
  <si>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</si>
  <si>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</si>
  <si>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</si>
  <si>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</si>
  <si>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</si>
  <si>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</si>
  <si>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</si>
  <si>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</si>
  <si>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</si>
  <si>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</si>
  <si>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</si>
  <si>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</si>
  <si>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</si>
  <si>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</si>
  <si>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</si>
  <si>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</si>
  <si>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</si>
  <si>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</si>
  <si>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</si>
  <si>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</si>
  <si>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</si>
  <si>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</si>
  <si>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</si>
  <si>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</si>
  <si>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</si>
  <si>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</si>
  <si>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</si>
  <si>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</si>
  <si>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</si>
  <si>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</si>
  <si>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</si>
  <si>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</si>
  <si>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</si>
  <si>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</si>
  <si>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</si>
  <si>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</si>
  <si>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</si>
  <si>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</si>
  <si>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</si>
  <si>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</si>
  <si>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</si>
  <si>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</si>
  <si>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</si>
  <si>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</si>
  <si>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</si>
  <si>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</si>
  <si>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</si>
  <si>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</si>
  <si>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</si>
  <si>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</si>
  <si>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</si>
  <si>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</si>
  <si>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</si>
  <si>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</si>
  <si>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</si>
  <si>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</si>
  <si>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</si>
  <si>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</si>
  <si>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</si>
  <si>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</si>
  <si>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</si>
  <si>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</si>
  <si>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</si>
  <si>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</si>
  <si>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</si>
  <si>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</si>
  <si>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</si>
  <si>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</si>
  <si>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</si>
  <si>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</si>
  <si>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</si>
  <si>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</si>
  <si>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</si>
  <si>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</si>
  <si>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</si>
  <si>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</si>
  <si>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</si>
  <si>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</si>
  <si>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</si>
  <si>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</si>
  <si>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</si>
  <si>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</si>
  <si>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</si>
  <si>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</si>
  <si>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</si>
  <si>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</si>
  <si>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</si>
  <si>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</si>
  <si>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</si>
  <si>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</si>
  <si>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</si>
  <si>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</si>
  <si>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</si>
  <si>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</si>
  <si>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</si>
  <si>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</si>
  <si>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</si>
  <si>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</si>
  <si>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</si>
  <si>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</si>
  <si>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</si>
  <si>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</si>
  <si>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</si>
  <si>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</si>
  <si>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</si>
  <si>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</si>
  <si>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</si>
  <si>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</si>
  <si>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</si>
  <si>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</si>
  <si>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</si>
  <si>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</si>
  <si>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</si>
  <si>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</si>
  <si>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</si>
  <si>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</si>
  <si>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</si>
  <si>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</si>
  <si>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</si>
  <si>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</si>
  <si>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</si>
  <si>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</si>
  <si>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</si>
  <si>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</si>
  <si>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</si>
  <si>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</si>
  <si>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</si>
  <si>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</si>
  <si>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</si>
  <si>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</si>
  <si>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</si>
  <si>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</si>
  <si>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</si>
  <si>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</si>
  <si>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</si>
  <si>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</si>
  <si>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Pasqyra e Pozicionit Financiar</t>
  </si>
  <si>
    <t>FUTURE CONSULTING COMPANY</t>
  </si>
  <si>
    <t>M22423019R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</si>
</sst>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_);\(#,##0.00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5" fillId="0" borderId="0" xfId="3506" applyNumberFormat="1" applyFont="1" applyAlignment="1">
      <alignment horizontal="center"/>
    </xf>
    <xf numFmtId="183" fontId="174" fillId="0" borderId="0" xfId="0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PUBLIK%20NEW\2022\BM\EALBANIA\FUTURE\Pasqyra%20e%20pozicionit%20financiar.xlsx" TargetMode="External"/><Relationship Id="rId1" Type="http://schemas.openxmlformats.org/officeDocument/2006/relationships/externalLinkPath" Target="Pasqyra%20e%20pozicionit%20financ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Pasqyra e Pozicioni Financiar"/>
      <sheetName val="Shpenzime te pazbritshme 14  "/>
    </sheetNames>
    <sheetDataSet>
      <sheetData sheetId="0">
        <row r="106">
          <cell r="B106">
            <v>-4064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showGridLines="0" tabSelected="1" topLeftCell="A40" workbookViewId="0">
      <selection activeCell="B10" sqref="B10:D41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238</v>
      </c>
    </row>
    <row r="5" spans="1:6">
      <c r="A5" s="45" t="s">
        <v>268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/>
      <c r="C10" s="48"/>
      <c r="D10" s="53"/>
      <c r="E10" s="47"/>
      <c r="F10" s="68" t="s">
        <v>263</v>
      </c>
    </row>
    <row r="11" spans="1:6">
      <c r="A11" s="52" t="s">
        <v>260</v>
      </c>
      <c r="B11" s="53"/>
      <c r="C11" s="48"/>
      <c r="D11" s="53"/>
      <c r="E11" s="47"/>
      <c r="F11" s="68" t="s">
        <v>264</v>
      </c>
    </row>
    <row r="12" spans="1:6">
      <c r="A12" s="52" t="s">
        <v>261</v>
      </c>
      <c r="B12" s="53"/>
      <c r="C12" s="48"/>
      <c r="D12" s="53"/>
      <c r="E12" s="47"/>
      <c r="F12" s="68" t="s">
        <v>264</v>
      </c>
    </row>
    <row r="13" spans="1:6">
      <c r="A13" s="52" t="s">
        <v>262</v>
      </c>
      <c r="B13" s="53"/>
      <c r="C13" s="48"/>
      <c r="D13" s="53"/>
      <c r="E13" s="47"/>
      <c r="F13" s="68" t="s">
        <v>264</v>
      </c>
    </row>
    <row r="14" spans="1:6">
      <c r="A14" s="52" t="s">
        <v>259</v>
      </c>
      <c r="B14" s="53"/>
      <c r="C14" s="48"/>
      <c r="D14" s="53"/>
      <c r="E14" s="47"/>
      <c r="F14" s="68" t="s">
        <v>265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243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244</v>
      </c>
      <c r="B22" s="53"/>
      <c r="C22" s="48"/>
      <c r="D22" s="53"/>
      <c r="E22" s="47"/>
      <c r="F22" s="40"/>
    </row>
    <row r="23" spans="1:6">
      <c r="A23" s="52" t="s">
        <v>245</v>
      </c>
      <c r="B23" s="53">
        <v>-4064</v>
      </c>
      <c r="C23" s="48"/>
      <c r="D23" s="53"/>
      <c r="E23" s="47"/>
      <c r="F23" s="40"/>
    </row>
    <row r="24" spans="1:6">
      <c r="A24" s="52" t="s">
        <v>247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234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/>
      <c r="C29" s="48"/>
      <c r="D29" s="53"/>
      <c r="E29" s="47"/>
      <c r="F29" s="40"/>
    </row>
    <row r="30" spans="1:6" ht="15" customHeight="1">
      <c r="A30" s="52" t="s">
        <v>246</v>
      </c>
      <c r="B30" s="53"/>
      <c r="C30" s="48"/>
      <c r="D30" s="53"/>
      <c r="E30" s="47"/>
      <c r="F30" s="40"/>
    </row>
    <row r="31" spans="1:6" ht="15" customHeight="1">
      <c r="A31" s="52" t="s">
        <v>255</v>
      </c>
      <c r="B31" s="53"/>
      <c r="C31" s="48"/>
      <c r="D31" s="53"/>
      <c r="E31" s="47"/>
      <c r="F31" s="40"/>
    </row>
    <row r="32" spans="1:6" ht="15" customHeight="1">
      <c r="A32" s="52" t="s">
        <v>249</v>
      </c>
      <c r="B32" s="53"/>
      <c r="C32" s="48"/>
      <c r="D32" s="53"/>
      <c r="E32" s="47"/>
      <c r="F32" s="40"/>
    </row>
    <row r="33" spans="1:6" ht="15" customHeight="1">
      <c r="A33" s="52" t="s">
        <v>254</v>
      </c>
      <c r="B33" s="53"/>
      <c r="C33" s="48"/>
      <c r="D33" s="53"/>
      <c r="E33" s="47"/>
      <c r="F33" s="40"/>
    </row>
    <row r="34" spans="1:6" ht="15" customHeight="1">
      <c r="A34" s="52" t="s">
        <v>250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251</v>
      </c>
      <c r="B37" s="53"/>
      <c r="C37" s="48"/>
      <c r="D37" s="53"/>
      <c r="E37" s="47"/>
      <c r="F37" s="40"/>
    </row>
    <row r="38" spans="1:6">
      <c r="A38" s="52" t="s">
        <v>253</v>
      </c>
      <c r="B38" s="53"/>
      <c r="C38" s="48"/>
      <c r="D38" s="53"/>
      <c r="E38" s="47"/>
      <c r="F38" s="40"/>
    </row>
    <row r="39" spans="1:6">
      <c r="A39" s="52" t="s">
        <v>252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256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-4064</v>
      </c>
      <c r="C42" s="51"/>
      <c r="D42" s="50">
        <f>SUM(D9:D41)</f>
        <v>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239</v>
      </c>
      <c r="B47" s="50">
        <f>SUM(B42:B46)</f>
        <v>-4064</v>
      </c>
      <c r="C47" s="51"/>
      <c r="D47" s="50">
        <f>SUM(D42:D46)</f>
        <v>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-4064</v>
      </c>
      <c r="C57" s="63"/>
      <c r="D57" s="62">
        <f>D47+D55</f>
        <v>0</v>
      </c>
      <c r="E57" s="35"/>
      <c r="F57" s="70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  <row r="69" spans="1:6">
      <c r="B69" s="71">
        <f>B47-'[1]1-Pasqyra e Pozicioni Financiar'!$B$106</f>
        <v>0</v>
      </c>
      <c r="D69" s="71">
        <f>D57-'[1]1-Pasqyra e Pozicioni Financiar'!$D$106</f>
        <v>0</v>
      </c>
    </row>
    <row r="87" spans="6:6">
      <c r="F87" s="39">
        <v>905323961868</v>
      </c>
    </row>
  </sheetData>
  <pageMargins left="0.17" right="0.25" top="0.74803149606299202" bottom="0.74803149606299202" header="0.31496062992126" footer="0.31496062992126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266E9A6-5CD7-47AC-BD68-DC875E6B36E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948650-832C-45AD-A285-9CEFEC947B3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EA707F1-3934-486D-9B36-AB15C00756DC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2020-07-24T14:06:30Z</cp:lastPrinted>
  <dcterms:created xsi:type="dcterms:W3CDTF">2012-01-19T09:31:29Z</dcterms:created>
  <dcterms:modified xsi:type="dcterms:W3CDTF">2023-07-31T05:47:46Z</dcterms:modified>
</cp:coreProperties>
</file>