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ropbox (Finergize)\Atelier4's shared workspace\TEXAS\Zurich\Bilanc 2022\QKB\"/>
    </mc:Choice>
  </mc:AlternateContent>
  <xr:revisionPtr revIDLastSave="0" documentId="13_ncr:1_{6B9E0513-68C4-4BEE-8A9E-D2A904E422C1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B17" i="1" l="1"/>
  <c r="B23" i="1" s="1"/>
  <c r="B12" i="1"/>
  <c r="M6" i="1" l="1"/>
  <c r="N6" i="1"/>
  <c r="B25" i="1"/>
  <c r="B27" i="1" s="1"/>
  <c r="C12" i="1"/>
  <c r="C17" i="1" s="1"/>
  <c r="C23" i="1" s="1"/>
  <c r="C25" i="1" s="1"/>
  <c r="C2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<sst xmlns="http://schemas.openxmlformats.org/spreadsheetml/2006/main" count="28" uniqueCount="27">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</sst>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43" fontId="4" fillId="2" borderId="0" xfId="1" applyFont="1" applyFill="1" applyBorder="1" applyAlignment="1">
      <alignment vertical="center"/>
    </xf>
    <xf numFmtId="43" fontId="4" fillId="0" borderId="0" xfId="1" applyFont="1" applyBorder="1" applyAlignment="1">
      <alignment vertical="center"/>
    </xf>
    <xf numFmtId="43" fontId="0" fillId="0" borderId="0" xfId="1" applyFont="1" applyBorder="1"/>
    <xf numFmtId="43" fontId="8" fillId="0" borderId="0" xfId="1" applyFont="1" applyBorder="1" applyAlignment="1">
      <alignment vertical="center"/>
    </xf>
    <xf numFmtId="43" fontId="1" fillId="3" borderId="3" xfId="1" applyFont="1" applyFill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43" fontId="4" fillId="0" borderId="0" xfId="1" applyFont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3" fillId="0" borderId="0" xfId="1" applyFont="1" applyAlignment="1">
      <alignment vertical="center"/>
    </xf>
    <xf numFmtId="43" fontId="0" fillId="0" borderId="0" xfId="1" applyFont="1"/>
    <xf numFmtId="43" fontId="1" fillId="2" borderId="1" xfId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2" fontId="0" fillId="0" borderId="0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22" sqref="B22"/>
    </sheetView>
  </sheetViews>
  <sheetFormatPr defaultRowHeight="15" x14ac:dyDescent="0.25"/>
  <cols>
    <col min="1" max="1" width="72.28515625" customWidth="1"/>
    <col min="2" max="2" width="11.85546875" bestFit="1" customWidth="1"/>
    <col min="3" max="3" width="12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4" t="s">
        <v>25</v>
      </c>
    </row>
    <row r="2" spans="1:14" ht="15" customHeight="1" x14ac:dyDescent="0.25">
      <c r="A2" s="27" t="s">
        <v>24</v>
      </c>
      <c r="B2" s="13" t="s">
        <v>23</v>
      </c>
      <c r="C2" s="13" t="s">
        <v>23</v>
      </c>
    </row>
    <row r="3" spans="1:14" ht="15" customHeight="1" x14ac:dyDescent="0.25">
      <c r="A3" s="28"/>
      <c r="B3" s="13" t="s">
        <v>22</v>
      </c>
      <c r="C3" s="13" t="s">
        <v>21</v>
      </c>
    </row>
    <row r="4" spans="1:14" x14ac:dyDescent="0.25">
      <c r="A4" s="12" t="s">
        <v>20</v>
      </c>
      <c r="B4" s="1"/>
      <c r="C4" s="1"/>
    </row>
    <row r="5" spans="1:14" x14ac:dyDescent="0.25">
      <c r="B5" s="11"/>
      <c r="C5" s="1"/>
    </row>
    <row r="6" spans="1:14" x14ac:dyDescent="0.25">
      <c r="A6" s="7" t="s">
        <v>19</v>
      </c>
      <c r="B6" s="3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7" t="s">
        <v>18</v>
      </c>
      <c r="B7" s="29">
        <v>331296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7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7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7" t="s">
        <v>15</v>
      </c>
      <c r="B10" s="6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7" t="s">
        <v>14</v>
      </c>
      <c r="B11" s="6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7" t="s">
        <v>13</v>
      </c>
      <c r="B12" s="15">
        <f>SUM(B13:B14)</f>
        <v>-399124</v>
      </c>
      <c r="C12" s="15">
        <f>SUM(C13:C14)</f>
        <v>-191240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0" t="s">
        <v>12</v>
      </c>
      <c r="B13" s="16">
        <v>-386000</v>
      </c>
      <c r="C13" s="17">
        <v>-184100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0" t="s">
        <v>11</v>
      </c>
      <c r="B14" s="16">
        <v>-13124</v>
      </c>
      <c r="C14" s="17">
        <v>-7140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7" t="s">
        <v>10</v>
      </c>
      <c r="B15" s="18"/>
      <c r="C15" s="17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7" t="s">
        <v>9</v>
      </c>
      <c r="B16" s="18">
        <v>-68300</v>
      </c>
      <c r="C16" s="17">
        <f>-63642-5012</f>
        <v>-68654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8" t="s">
        <v>8</v>
      </c>
      <c r="B17" s="19">
        <f>SUM(B6:B12,B15:B16)</f>
        <v>-136128</v>
      </c>
      <c r="C17" s="19">
        <f>SUM(C6:C12,C15:C16)</f>
        <v>-259894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5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 x14ac:dyDescent="0.25">
      <c r="A19" s="9" t="s">
        <v>7</v>
      </c>
      <c r="B19" s="21"/>
      <c r="C19" s="1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6" t="s">
        <v>6</v>
      </c>
      <c r="B20" s="21"/>
      <c r="C20" s="17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7" t="s">
        <v>5</v>
      </c>
      <c r="B21" s="16"/>
      <c r="C21" s="17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7" t="s">
        <v>4</v>
      </c>
      <c r="B22" s="16">
        <v>-4488</v>
      </c>
      <c r="C22" s="17">
        <v>-2100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5" t="s">
        <v>3</v>
      </c>
      <c r="B23" s="19">
        <f>SUM(B17,B20:B22)</f>
        <v>-140616</v>
      </c>
      <c r="C23" s="19">
        <f>SUM(C17,C20:C22)</f>
        <v>-261994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2"/>
      <c r="C24" s="17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3">
        <f>B23</f>
        <v>-140616</v>
      </c>
      <c r="C25" s="23">
        <f>C23</f>
        <v>-261994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24">
        <v>0</v>
      </c>
      <c r="C26" s="25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6">
        <f>B25+B26</f>
        <v>-140616</v>
      </c>
      <c r="C27" s="26">
        <f>C25+C26</f>
        <v>-261994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Financa Texas</cp:lastModifiedBy>
  <dcterms:created xsi:type="dcterms:W3CDTF">2018-06-20T15:30:23Z</dcterms:created>
  <dcterms:modified xsi:type="dcterms:W3CDTF">2023-07-28T13:54:39Z</dcterms:modified>
</cp:coreProperties>
</file>