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t\Desktop\bilance 2019\New folder\New folder\"/>
    </mc:Choice>
  </mc:AlternateContent>
  <bookViews>
    <workbookView xWindow="0" yWindow="0" windowWidth="25200" windowHeight="1102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D39" i="1"/>
  <c r="B39" i="1"/>
  <c r="B42" i="1" s="1"/>
  <c r="B47" i="1" s="1"/>
  <c r="B57" i="1" s="1"/>
  <c r="B3" i="1"/>
  <c r="B2" i="1"/>
  <c r="B1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<sst xmlns="http://schemas.openxmlformats.org/spreadsheetml/2006/main" count="60" uniqueCount="58">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</sst>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G&amp;S%20Format%20raportimi%20SKK2_I%20Mesem%20dhe%20i%20Ma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3.2-CashFlow (direkt)"/>
      <sheetName val="4-Pasq. e Levizjeve ne Kapital"/>
      <sheetName val="Sheet1"/>
      <sheetName val="magazina"/>
    </sheetNames>
    <sheetDataSet>
      <sheetData sheetId="0">
        <row r="1">
          <cell r="B1">
            <v>2019</v>
          </cell>
        </row>
        <row r="2">
          <cell r="B2" t="str">
            <v>G &amp; S</v>
          </cell>
        </row>
        <row r="3">
          <cell r="B3" t="str">
            <v>K71408502C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2">
        <f>'[1]1-Pasqyra e Pozicioni Financiar'!B1</f>
        <v>2019</v>
      </c>
    </row>
    <row r="2" spans="1:5" x14ac:dyDescent="0.25">
      <c r="A2" s="4" t="s">
        <v>1</v>
      </c>
      <c r="B2" s="2" t="str">
        <f>'[1]1-Pasqyra e Pozicioni Financiar'!B2</f>
        <v>G &amp; S</v>
      </c>
    </row>
    <row r="3" spans="1:5" x14ac:dyDescent="0.25">
      <c r="A3" s="4" t="s">
        <v>2</v>
      </c>
      <c r="B3" s="2" t="str">
        <f>'[1]1-Pasqyra e Pozicioni Financiar'!B3</f>
        <v>K71408502C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40739333</v>
      </c>
      <c r="C10" s="14"/>
      <c r="D10" s="16">
        <v>62510353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>
        <v>583333</v>
      </c>
      <c r="C14" s="14"/>
      <c r="D14" s="16">
        <v>1868040</v>
      </c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-23142632</v>
      </c>
      <c r="C19" s="14"/>
      <c r="D19" s="16">
        <v>-37051001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-4931984</v>
      </c>
      <c r="C22" s="14"/>
      <c r="D22" s="16">
        <v>-5205661</v>
      </c>
      <c r="E22" s="13"/>
    </row>
    <row r="23" spans="1:5" x14ac:dyDescent="0.25">
      <c r="A23" s="15" t="s">
        <v>21</v>
      </c>
      <c r="B23" s="16">
        <v>-823643</v>
      </c>
      <c r="C23" s="14"/>
      <c r="D23" s="16">
        <v>-869343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-1856728</v>
      </c>
      <c r="C26" s="14"/>
      <c r="D26" s="16">
        <v>-1871292</v>
      </c>
      <c r="E26" s="13"/>
    </row>
    <row r="27" spans="1:5" x14ac:dyDescent="0.25">
      <c r="A27" s="12" t="s">
        <v>25</v>
      </c>
      <c r="B27" s="16">
        <v>-2327470</v>
      </c>
      <c r="C27" s="14"/>
      <c r="D27" s="16">
        <v>-2206634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f>-61160+28250</f>
        <v>-32910</v>
      </c>
      <c r="C39" s="14"/>
      <c r="D39" s="16">
        <f>-355377+19489</f>
        <v>-335888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8207299</v>
      </c>
      <c r="C42" s="20"/>
      <c r="D42" s="19">
        <f>SUM(D9:D41)</f>
        <v>16838574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-1233459</v>
      </c>
      <c r="C44" s="14"/>
      <c r="D44" s="16">
        <v>-2525839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6973840</v>
      </c>
      <c r="C47" s="21"/>
      <c r="D47" s="22">
        <f>SUM(D42:D46)</f>
        <v>14312735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6973840</v>
      </c>
      <c r="C57" s="38"/>
      <c r="D57" s="37">
        <f>D47+D55</f>
        <v>14312735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Planet</cp:lastModifiedBy>
  <dcterms:created xsi:type="dcterms:W3CDTF">2020-07-21T15:35:15Z</dcterms:created>
  <dcterms:modified xsi:type="dcterms:W3CDTF">2020-07-21T16:16:13Z</dcterms:modified>
</cp:coreProperties>
</file>