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Shenimet" sheetId="7" r:id="rId7"/>
    <sheet name="AKTIVET 1" sheetId="8" r:id="rId8"/>
    <sheet name="tE ARDHURAT" sheetId="9" r:id="rId9"/>
    <sheet name="SHPENZIMET" sheetId="10" r:id="rId10"/>
    <sheet name="amotizimi" sheetId="11" r:id="rId11"/>
    <sheet name="Rez.2" sheetId="12" r:id="rId12"/>
    <sheet name="Kapitali 1" sheetId="13" r:id="rId13"/>
    <sheet name="a" sheetId="14" r:id="rId14"/>
    <sheet name="p" sheetId="15" r:id="rId15"/>
    <sheet name="pash" sheetId="16" r:id="rId16"/>
    <sheet name="find2" sheetId="17" r:id="rId17"/>
    <sheet name="kap2" sheetId="18" r:id="rId18"/>
    <sheet name="Fluksi 1" sheetId="19" r:id="rId19"/>
  </sheets>
  <definedNames>
    <definedName name="_xlnm.Print_Area" localSheetId="9">'SHPENZIMET'!$A$1:$F$53</definedName>
  </definedNames>
  <calcPr fullCalcOnLoad="1"/>
</workbook>
</file>

<file path=xl/sharedStrings.xml><?xml version="1.0" encoding="utf-8"?>
<sst xmlns="http://schemas.openxmlformats.org/spreadsheetml/2006/main" count="850" uniqueCount="451">
  <si>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</si>
  <si>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</si>
  <si>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</si>
  <si>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</si>
  <si>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</si>
  <si>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</si>
  <si>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</si>
  <si>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</si>
  <si>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</si>
  <si>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</si>
  <si>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</si>
  <si>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</si>
  <si>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</si>
  <si>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</si>
  <si>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</si>
  <si>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</si>
  <si>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</si>
  <si>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</si>
  <si>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</si>
  <si>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</si>
  <si>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</si>
  <si>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</si>
  <si>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</si>
  <si>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</si>
  <si>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</si>
  <si>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</si>
  <si>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Grantet dhe te ardhurat e shtyra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</si>
  <si>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</si>
  <si>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</si>
  <si>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</si>
  <si>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</si>
  <si>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</si>
  <si>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</si>
  <si>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</si>
  <si>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</si>
  <si>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</si>
  <si>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</si>
  <si>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</si>
  <si>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</si>
  <si>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Fitimet e pa shperndara</t>
  </si>
  <si>
    <t>Fitimi (Humbja) e vitit financiar</t>
  </si>
  <si>
    <t>PASIVET  DHE  KAPITALI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</si>
  <si>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</si>
  <si>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</si>
  <si>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</si>
  <si>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</si>
  <si>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</si>
  <si>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</si>
  <si>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</si>
  <si>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</si>
  <si>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</si>
  <si>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</si>
  <si>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</si>
  <si>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</si>
  <si>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</si>
  <si>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</si>
  <si>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</si>
  <si>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</si>
  <si>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</si>
  <si>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</si>
  <si>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</si>
  <si>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</si>
  <si>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</si>
  <si>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</si>
  <si>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</si>
  <si>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</si>
  <si>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</si>
  <si>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</si>
  <si>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</si>
  <si>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</si>
  <si>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</si>
  <si>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</si>
  <si>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</si>
  <si>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</si>
  <si>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</si>
  <si>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</si>
  <si>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</si>
  <si>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</si>
  <si>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</si>
  <si>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</si>
  <si>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</si>
  <si>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</si>
  <si>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</si>
  <si>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</si>
  <si>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</si>
  <si>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</si>
  <si>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</si>
  <si>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</si>
  <si>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</si>
  <si>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</si>
  <si>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</si>
  <si>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</si>
  <si>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</si>
  <si>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</si>
  <si>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</si>
  <si>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</si>
  <si>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</si>
  <si>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</si>
  <si>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</si>
  <si>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</si>
  <si>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</si>
  <si>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</si>
  <si>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</si>
  <si>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</si>
  <si>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</si>
  <si>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</si>
  <si>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</si>
  <si>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</si>
  <si>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</si>
  <si>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</si>
  <si>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</si>
  <si>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</si>
  <si>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</si>
  <si>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</si>
  <si>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</si>
  <si>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</si>
  <si>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</si>
  <si>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</si>
  <si>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</si>
  <si>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</si>
  <si>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</si>
  <si>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</si>
  <si>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</si>
  <si>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</si>
  <si>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</si>
  <si>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</si>
  <si>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</si>
  <si>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</si>
  <si>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</si>
  <si>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</si>
  <si>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</si>
  <si>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</si>
  <si>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</si>
  <si>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</si>
  <si>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</si>
  <si>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</si>
  <si>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</si>
  <si>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</si>
  <si>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</si>
  <si>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</si>
  <si>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</si>
  <si>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</si>
  <si>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</si>
  <si>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</si>
  <si>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</si>
  <si>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</si>
  <si>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</si>
  <si>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</si>
  <si>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</si>
  <si>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</si>
  <si>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</si>
  <si>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</si>
  <si>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</si>
  <si>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</si>
  <si>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</si>
  <si>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</si>
  <si>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Kosto e punes</t>
  </si>
  <si>
    <t>Pagat e personelit</t>
  </si>
  <si>
    <t>Shpenzimet per sigurime shoqerore e shendetesore</t>
  </si>
  <si>
    <t>Amortizimet dhe zhvleresimet</t>
  </si>
  <si>
    <t>Te ardhurat dhe shpenzimet financiare nga pjesemarrjet</t>
  </si>
  <si>
    <t>Te ardhurat dhe shpenzimet nga interesat</t>
  </si>
  <si>
    <t>Elementet e pasqyrave te konsoliduara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</si>
  <si>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</si>
  <si>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</si>
  <si>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</si>
  <si>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</si>
  <si>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</si>
  <si>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</si>
  <si>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</si>
  <si>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</si>
  <si>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</si>
  <si>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</si>
  <si>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</si>
  <si>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</si>
  <si>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</si>
  <si>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Aktive te tjera financiare afatshkurtra</t>
  </si>
  <si>
    <t>Produkte te gatshme</t>
  </si>
  <si>
    <t>Aktive biologjike afatshkurtra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</si>
  <si>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</si>
  <si>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</si>
  <si>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</si>
  <si>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</si>
  <si>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</si>
  <si>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</si>
  <si>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</si>
  <si>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</si>
  <si>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</si>
  <si>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</si>
  <si>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</si>
  <si>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</si>
  <si>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</si>
  <si>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</si>
  <si>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Emertimi dhe Forma ligjore</t>
  </si>
  <si>
    <t>Pasqyrat    Financiare    te    Vitit   20___</t>
  </si>
  <si>
    <t>Pasqyra   e   te   Ardhurave   dhe   Shpenzimeve     20___</t>
  </si>
  <si>
    <t>Pasqyra   e   te   Ardhurave   dhe   Shpenzimeve   20___</t>
  </si>
  <si>
    <t>Pasqyra   e   Fluksit   Monetar  -  Metoda  Direkte   20___</t>
  </si>
  <si>
    <t>Pasqyra   e   Fluksit   Monetar  -  Metoda  Indirekte   20___</t>
  </si>
  <si>
    <t>Pasqyra  e  Ndryshimeve  ne  Kapital  20___</t>
  </si>
  <si>
    <t>Pozicioni me 31 dhjetor 20___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</si>
  <si>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</si>
  <si>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</si>
  <si>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</si>
  <si>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</si>
  <si>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</si>
  <si>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</si>
  <si>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</si>
  <si>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Shitjet neto </t>
  </si>
  <si>
    <t>Ndrysh.ne invent.prod.gatshme e punes ne proces</t>
  </si>
  <si>
    <t>Puna e kryer per qellimet e veta dhe e kapitalizuar</t>
  </si>
  <si>
    <t>Mallrat , lendet e para dhe sherbimet</t>
  </si>
  <si>
    <t>Shpenzime te tjera nga veprimtarite e shfrytezimit</t>
  </si>
  <si>
    <t xml:space="preserve"> </t>
  </si>
  <si>
    <t xml:space="preserve">Fitimi (humbja) nga veprimtarite e shfrytezimit </t>
  </si>
  <si>
    <t>Te ardhurat dhe shpenzimet nga interesi</t>
  </si>
  <si>
    <t>Derivative dhe aktive financiare te mbajtura per tregtim</t>
  </si>
  <si>
    <t>Llogari k/tjera te arketueshme (saldo debitore)</t>
  </si>
  <si>
    <t>Llogari k/arketimi afatshkurtra-klienta/AAM</t>
  </si>
  <si>
    <t>32,ose 311 kur ka vlere te vogel</t>
  </si>
  <si>
    <t>331-333</t>
  </si>
  <si>
    <t>Aktive afatshkurtra te mbajtura per shitje</t>
  </si>
  <si>
    <t>24 minus 284</t>
  </si>
  <si>
    <t>212 minus 281/2</t>
  </si>
  <si>
    <t>213 minus281/3,215minus281/5</t>
  </si>
  <si>
    <t>(201,203,205,208)minus 281</t>
  </si>
  <si>
    <t>218/1(mobilje),218/2(informatik)vlera kontabel</t>
  </si>
  <si>
    <t>Hua te marra</t>
  </si>
  <si>
    <t>Huat  dhe  parapagimet afatshkurtra</t>
  </si>
  <si>
    <t>Qera financiare afatshkurtra</t>
  </si>
  <si>
    <t>Debitore dhe Kreditore te tjere(teprice kreditore)</t>
  </si>
  <si>
    <t>Parapagime te arketuara</t>
  </si>
  <si>
    <t>Rezervat e tjera nga rivleresimi</t>
  </si>
  <si>
    <t>Llogari debitore -  tatim mbi te  ardhura</t>
  </si>
  <si>
    <t>Llogari debitore - Tatim fitimi</t>
  </si>
  <si>
    <t>Llogari debitore - Tvsh</t>
  </si>
  <si>
    <t>Llogari debitore  - Tatim burimi</t>
  </si>
  <si>
    <t>Llogari debitore - Ortak</t>
  </si>
  <si>
    <t>Llogari te tjera debitore</t>
  </si>
  <si>
    <t>Tatim  fitimi i paguar</t>
  </si>
  <si>
    <t>Fluksi monetar nga veprimtaria financiare</t>
  </si>
  <si>
    <t>455;457;467;401;404;409</t>
  </si>
  <si>
    <t>Totali i te rdhurave dhe shpenzimeve (11-13)</t>
  </si>
  <si>
    <t>Fitimi (humbja) para tatimit  (10 +/- 14 )</t>
  </si>
  <si>
    <t xml:space="preserve">Fitimi (humbja) neto e vitit financiar  ( 15 - 16 )     </t>
  </si>
  <si>
    <t>701-705</t>
  </si>
  <si>
    <t>708,73,75,77</t>
  </si>
  <si>
    <t>601,602,605,608,(61,62,63 qe ka lidhje me prodhimin)</t>
  </si>
  <si>
    <t>613,615-618,621,623,628,632-638,653,654,657,658,(75,77 debi)</t>
  </si>
  <si>
    <t>nuk lidhen me prodhimin</t>
  </si>
  <si>
    <t>(1+2+/-3)-(9)</t>
  </si>
  <si>
    <t xml:space="preserve">Fitimi neto per periudhen kontabel  </t>
  </si>
  <si>
    <t xml:space="preserve">Dividentet e paguar        </t>
  </si>
  <si>
    <t xml:space="preserve">Rritja rezerves kapitalit          </t>
  </si>
  <si>
    <t xml:space="preserve">Dividentet e paguar           </t>
  </si>
  <si>
    <t xml:space="preserve">Rritja dhe paksimi i rezervave        </t>
  </si>
  <si>
    <t>Banka</t>
  </si>
  <si>
    <t>Arka</t>
  </si>
  <si>
    <t>A K T I V E T    A F A T S H K U R T R A        (1-7)</t>
  </si>
  <si>
    <t>A K T I V E T    A F A T G J A T A     (1- 6)</t>
  </si>
  <si>
    <t>Llogari paradhenje per punonjesit</t>
  </si>
  <si>
    <t>P A S I V E T      A F A T S H K U R T R A       ( 1 - 5 )</t>
  </si>
  <si>
    <t>P A S I V E T      A F A T G J A T A    (1 - 4 )</t>
  </si>
  <si>
    <t>K A P I T A L I                                ( 1 - 10 )</t>
  </si>
  <si>
    <t>Totali shpenzimeve   ( 4 - 8 ) +/- 3</t>
  </si>
  <si>
    <t>Fitimi (humbja) nga veprimtarite e shfrytezimit  (1+2)- 9</t>
  </si>
  <si>
    <t xml:space="preserve">Fitime te pashperndara  </t>
  </si>
  <si>
    <t>BENETON'S  SH.P.K</t>
  </si>
  <si>
    <t>K31418509M</t>
  </si>
  <si>
    <t>XHAFZOTAJ</t>
  </si>
  <si>
    <t>DURRES</t>
  </si>
  <si>
    <t>23.08.1996</t>
  </si>
  <si>
    <t>PO</t>
  </si>
  <si>
    <t>JO</t>
  </si>
  <si>
    <t>LEKE</t>
  </si>
  <si>
    <t>P A S I V E T      A F A T S H K U R T R A  ( 1- 5 )</t>
  </si>
  <si>
    <t>P A S I V E T      A F A T G J A T A ( 1 - 4 )</t>
  </si>
  <si>
    <t>Pozicioni me 31 dhjetor 2006</t>
  </si>
  <si>
    <t>Shpenzime te periudhave te ardheshme</t>
  </si>
  <si>
    <t>(   BENET  KRYEZIU  )</t>
  </si>
  <si>
    <t>Fitim i pashperndare</t>
  </si>
  <si>
    <t>SHOQERIA  "BENETON'S"</t>
  </si>
  <si>
    <t>SHOQERIA  " BENETON'S</t>
  </si>
  <si>
    <t>Makineri dhe paisje,mjete transoprti</t>
  </si>
  <si>
    <t xml:space="preserve">Aktive tjera afat gjata materiale,mobilje-pasije zyre </t>
  </si>
  <si>
    <t>Overdraftet bankare deri ne 12 muaj</t>
  </si>
  <si>
    <t>Hua te marra deri ne 12 muaj</t>
  </si>
  <si>
    <t>K A P I T A L I          ( 1 - 7 )</t>
  </si>
  <si>
    <t>Pasqyra  e  Ndryshimeve  ne  Kapital  2009</t>
  </si>
  <si>
    <t>Pozicioni me 31 dhjetor 2009</t>
  </si>
  <si>
    <t>PRODHIM , TREGTIM     ELEMENTE     MOBILJESH</t>
  </si>
  <si>
    <t>Ligjit Nr. 9228 Date 29.04.2004    "Per Kontabilitetin dhe Pasqyrat Financiare"  )</t>
  </si>
  <si>
    <t xml:space="preserve">Llogari te tjera debitore  </t>
  </si>
  <si>
    <t>Totali i te ardhurave dhe shpenzimeve (11-13)</t>
  </si>
  <si>
    <t>Viti   2010</t>
  </si>
  <si>
    <t>01.01.2010</t>
  </si>
  <si>
    <t>31.12.2010</t>
  </si>
  <si>
    <t>25.03.2011</t>
  </si>
  <si>
    <t>SHOQERIA  "BENETON'S" shpk</t>
  </si>
  <si>
    <t>Pasqyrat    Financiare    te    Vitit   2010</t>
  </si>
  <si>
    <t>A K T I V E T    A F A T S H K U R T R A   ( 1 - 4 )</t>
  </si>
  <si>
    <t>A K T I V E T    A F A T G J A T A    (1 - 2)</t>
  </si>
  <si>
    <t>SHOQERIA "BENETON'S" shpk</t>
  </si>
  <si>
    <t>Pasqyra   e   te   Ardhurave   dhe   Shpenzimeve     2010</t>
  </si>
  <si>
    <t>Shpenzimet e tatimit mbi fitimin (14 x 10%)</t>
  </si>
  <si>
    <t>Pasqyra   e   Fluksit   Monetar  -  Metoda  Indirekte   2010</t>
  </si>
  <si>
    <t>Kapitali aksionar shtese</t>
  </si>
  <si>
    <t>Pozicioni me 31 dhjetor 2010</t>
  </si>
  <si>
    <t>Llogarite monetare kuadrojne me nxjerrjet e llogarive.</t>
  </si>
  <si>
    <t>Kuadron me permbledhesen e debitoreve.Jane likuiduar ne janar 2011</t>
  </si>
  <si>
    <t>Kuadron me Tvsh kreditore vjetore te sistemit.</t>
  </si>
  <si>
    <t>Perputhet me inventarin fizik date 31.12.2010</t>
  </si>
  <si>
    <t xml:space="preserve">Llogarite e owerdraftit dhe kredive, kuadrojne me nxjerrjet e llogarive dhe jane vleresuar </t>
  </si>
  <si>
    <t>me kursin e euros te dates 31.12.2010</t>
  </si>
  <si>
    <t>Likuidohen periodikisht.</t>
  </si>
  <si>
    <t>Jane detyrime karshi shtetit  te likuiduara ne janar 2011</t>
  </si>
  <si>
    <t>kemi realizuar nje fitim bruto prej leke 3.190.148</t>
  </si>
  <si>
    <t xml:space="preserve">      Llogaritja e tatim fitimit eshte bere ne kete menyre :</t>
  </si>
  <si>
    <t xml:space="preserve">                 - Fitimi bruto                            leke    3.190.148</t>
  </si>
  <si>
    <r>
      <t xml:space="preserve">                 - Shpenzime te panjohura       leke       </t>
    </r>
    <r>
      <rPr>
        <b/>
        <u val="single"/>
        <sz val="10"/>
        <rFont val="Arial"/>
        <family val="2"/>
      </rPr>
      <t>143.971</t>
    </r>
  </si>
  <si>
    <t xml:space="preserve">                                                 Shuma     lek       3.334.120 x 10% = 333.412 leke</t>
  </si>
  <si>
    <t>EMERTIMI</t>
  </si>
  <si>
    <t>MAKINERI</t>
  </si>
  <si>
    <t>PAISJE</t>
  </si>
  <si>
    <t>INFORMATIKE</t>
  </si>
  <si>
    <t>a)</t>
  </si>
  <si>
    <t xml:space="preserve">AKTIVE AFATGJATA </t>
  </si>
  <si>
    <t>Gjendje 01/01/2010</t>
  </si>
  <si>
    <t>shtesa</t>
  </si>
  <si>
    <t>paksime</t>
  </si>
  <si>
    <t>b)</t>
  </si>
  <si>
    <t>Gjendje 31/12/2010</t>
  </si>
  <si>
    <t>AMORTIZIMI</t>
  </si>
  <si>
    <t>c)</t>
  </si>
  <si>
    <t>shtese</t>
  </si>
  <si>
    <t>d)</t>
  </si>
  <si>
    <t>e)</t>
  </si>
  <si>
    <t>Vlera mbetur 01/01/2010</t>
  </si>
  <si>
    <t>( a - c )</t>
  </si>
  <si>
    <t>f)</t>
  </si>
  <si>
    <t>Vlera Mbetur 31/12/2010</t>
  </si>
  <si>
    <t>(b - d)</t>
  </si>
  <si>
    <t>Sipas vendimit te ortakut te vetem, fitimet e periudhes se mepareshme leke 2.115.342</t>
  </si>
  <si>
    <t xml:space="preserve">eshte shperndare : </t>
  </si>
  <si>
    <t xml:space="preserve">                                              - Per zmadhim te kapitalit themeltar          leke  2.038.299</t>
  </si>
  <si>
    <r>
      <t xml:space="preserve">                                              - Rritje te rezervave ligjore                         leke     </t>
    </r>
    <r>
      <rPr>
        <b/>
        <u val="single"/>
        <sz val="10"/>
        <rFont val="Arial"/>
        <family val="2"/>
      </rPr>
      <t xml:space="preserve"> 77.043</t>
    </r>
  </si>
  <si>
    <t xml:space="preserve">                                                                                            Shuma          leke  2.115.342  </t>
  </si>
  <si>
    <t>SHOQERIA " BENETON'S" SHPK</t>
  </si>
  <si>
    <t>NIPT K31418509M</t>
  </si>
  <si>
    <t>XHAFZOTAJ - DURRES</t>
  </si>
  <si>
    <t>TABELA AMORTIZIMIT</t>
  </si>
  <si>
    <t>ADMINISTRATORI</t>
  </si>
  <si>
    <t>BENET KRYEZIU</t>
  </si>
  <si>
    <t>Sasia</t>
  </si>
  <si>
    <t>Gjendje</t>
  </si>
  <si>
    <t>Shtesa</t>
  </si>
  <si>
    <t>Pakesime</t>
  </si>
  <si>
    <t xml:space="preserve">Toka </t>
  </si>
  <si>
    <t>Ndertime</t>
  </si>
  <si>
    <t>Makineri,Paisje</t>
  </si>
  <si>
    <t>Mjete transporti</t>
  </si>
  <si>
    <t>Kompjuterike</t>
  </si>
  <si>
    <t>Zyre</t>
  </si>
  <si>
    <t>Totali</t>
  </si>
  <si>
    <t>"BENETON'S "  SH.P.K</t>
  </si>
  <si>
    <t>Aktivet  Afatgjata Materiale me vlere fillestare 2010</t>
  </si>
  <si>
    <t>Amortizimi A.A.Materiale  2010</t>
  </si>
  <si>
    <t>Vlera kontabel Neto e A.A.Materiale  2010</t>
  </si>
  <si>
    <t>ANEKS STATISTIKOR</t>
  </si>
  <si>
    <t>Ne 000/Leke</t>
  </si>
  <si>
    <t>Pasqyra Nr.1</t>
  </si>
  <si>
    <t>TE ARDHURAT</t>
  </si>
  <si>
    <t>Numri</t>
  </si>
  <si>
    <t>Llogarise</t>
  </si>
  <si>
    <t>Kodi</t>
  </si>
  <si>
    <t>Statistikor</t>
  </si>
  <si>
    <t>Viti  2010</t>
  </si>
  <si>
    <t>Viti 2009</t>
  </si>
  <si>
    <t>Shitjet gjithesej (a+b+c)</t>
  </si>
  <si>
    <t>Te ardhura nga shitja e Produktit te vet</t>
  </si>
  <si>
    <t>701/702/703</t>
  </si>
  <si>
    <t>Te ardhura nga shitja e Sherbimeve</t>
  </si>
  <si>
    <t>Te ardhura nga shitja e Mallarave</t>
  </si>
  <si>
    <t>Te ardhura nga shitje te tjera (a+b+c)</t>
  </si>
  <si>
    <t>Qeraja</t>
  </si>
  <si>
    <t>Komisione</t>
  </si>
  <si>
    <t>Transport per te tjeret</t>
  </si>
  <si>
    <t xml:space="preserve">Ndryshim ne inventarin e produkteve te gatshem e </t>
  </si>
  <si>
    <t>Prodhimeve ne proces :</t>
  </si>
  <si>
    <t>Shtesa (+)</t>
  </si>
  <si>
    <t>Paksime (-)</t>
  </si>
  <si>
    <t>Prodhimi per qellimet e vet ndermarrjes dhe per kapital:</t>
  </si>
  <si>
    <t>nga i cili : Prodhim i aktiveve afatgjata</t>
  </si>
  <si>
    <t>Te ardhura nga grantet (Subvencionet)</t>
  </si>
  <si>
    <t>Te tjera</t>
  </si>
  <si>
    <t>Te ardhura nga shitja e aktiveve afatgjata</t>
  </si>
  <si>
    <t>BENET</t>
  </si>
  <si>
    <t>KRYEZIU</t>
  </si>
  <si>
    <t>NIPT  K31418509M</t>
  </si>
  <si>
    <t>Emri i Njesise Ekonomike "BENETON'S" SHPK</t>
  </si>
  <si>
    <t>Emri i Njesise Ekonomike " BENETON'S" SHPK</t>
  </si>
  <si>
    <t>Totali i te ardhurave I=(1+2+/-3+4+5+6+7+8)</t>
  </si>
  <si>
    <t>SHPENZIMET</t>
  </si>
  <si>
    <t>Pasqyra Nr.2</t>
  </si>
  <si>
    <t>Blerje, shpenzime (a+/-b+c+/-d+e)</t>
  </si>
  <si>
    <t xml:space="preserve">Blerje/shpenzime materiale dhe materiale te tjera </t>
  </si>
  <si>
    <t>601+602</t>
  </si>
  <si>
    <t>Ndryshimet e gjendjeve te Materialeve (+/-)</t>
  </si>
  <si>
    <t>Mallra te blera</t>
  </si>
  <si>
    <t>605/1</t>
  </si>
  <si>
    <t>Ndryshimet e gjendjeve te Mallrave (+/-)</t>
  </si>
  <si>
    <t>Shpenzime per sherbime</t>
  </si>
  <si>
    <t>605/2</t>
  </si>
  <si>
    <t>Shpenzime per personelin (a+b)</t>
  </si>
  <si>
    <t>Shpenzimet per sig shoqerore dhe shendetesore</t>
  </si>
  <si>
    <t>Sherbimet nga te tretet (a+b+c+d+e+f+g+h+i+j+k+l+m)</t>
  </si>
  <si>
    <t>Sherbimet nga nen-kontraktoret</t>
  </si>
  <si>
    <t>Trajtime te pergjitheshme</t>
  </si>
  <si>
    <t>Qera</t>
  </si>
  <si>
    <t>Mirembjtje dhe riparime</t>
  </si>
  <si>
    <t>Shpenzime per Siguracione</t>
  </si>
  <si>
    <t>Kerkime studimore</t>
  </si>
  <si>
    <t>g)</t>
  </si>
  <si>
    <t>Sherbime te tjera</t>
  </si>
  <si>
    <t>h)</t>
  </si>
  <si>
    <t>Shpenzime per koncesione,patenta dhe licensa</t>
  </si>
  <si>
    <t>j)</t>
  </si>
  <si>
    <t>Tranferime, udhetime, dieta</t>
  </si>
  <si>
    <t>k)</t>
  </si>
  <si>
    <t>Shpenzime postare dhe telekomunicazioni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</si>
  <si>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</si>
  <si>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</si>
  <si>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</si>
  <si>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</si>
  <si>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</si>
  <si>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</si>
  <si>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</si>
  <si>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</si>
  <si>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</si>
  <si>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</si>
  <si>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635+638</t>
  </si>
  <si>
    <t>II)</t>
  </si>
  <si>
    <t>Taksa regjistrimit dhe tatime te tjera</t>
  </si>
  <si>
    <t>Totali i shpenzimeve II=(1+2+3+4+5)</t>
  </si>
  <si>
    <t>Informate :</t>
  </si>
  <si>
    <t>Numri mesatar i te punesuarve</t>
  </si>
  <si>
    <t>Investimet</t>
  </si>
  <si>
    <t>Shtimi i aseteve fikse</t>
  </si>
  <si>
    <t>nga te cilat : asete te reja</t>
  </si>
  <si>
    <t>Paksimi i aseteve fikse</t>
  </si>
  <si>
    <t>nga te cilat shitja e  aseteve ekzistuese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</si>
</sst>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[$-409]dddd\,\ mmmm\ dd\,\ yyyy"/>
    <numFmt numFmtId="182" formatCode="#\ ???/???"/>
    <numFmt numFmtId="183" formatCode="_-* #,##0.0_L_e_k_-;\-* #,##0.0_L_e_k_-;_-* &quot;-&quot;??_L_e_k_-;_-@_-"/>
    <numFmt numFmtId="184" formatCode="_-* #,##0_L_e_k_-;\-* #,##0_L_e_k_-;_-* &quot;-&quot;??_L_e_k_-;_-@_-"/>
  </numFmts>
  <fonts count="5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180" fontId="0" fillId="0" borderId="2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5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0" fillId="0" borderId="37" xfId="0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3" fontId="6" fillId="0" borderId="2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84" fontId="0" fillId="0" borderId="21" xfId="42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0" xfId="0" applyFont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7" fontId="0" fillId="0" borderId="21" xfId="0" applyNumberFormat="1" applyFont="1" applyBorder="1" applyAlignment="1">
      <alignment horizontal="center" vertical="center"/>
    </xf>
    <xf numFmtId="37" fontId="0" fillId="0" borderId="23" xfId="0" applyNumberFormat="1" applyFont="1" applyBorder="1" applyAlignment="1">
      <alignment horizontal="center" vertical="center"/>
    </xf>
    <xf numFmtId="37" fontId="0" fillId="0" borderId="21" xfId="42" applyNumberFormat="1" applyFont="1" applyBorder="1" applyAlignment="1">
      <alignment horizontal="center" vertical="center"/>
    </xf>
    <xf numFmtId="37" fontId="0" fillId="0" borderId="23" xfId="0" applyNumberFormat="1" applyFont="1" applyBorder="1" applyAlignment="1">
      <alignment horizontal="center" vertical="center"/>
    </xf>
    <xf numFmtId="37" fontId="0" fillId="0" borderId="21" xfId="0" applyNumberFormat="1" applyFont="1" applyBorder="1" applyAlignment="1">
      <alignment horizontal="center" vertical="center"/>
    </xf>
    <xf numFmtId="37" fontId="0" fillId="0" borderId="21" xfId="0" applyNumberFormat="1" applyFont="1" applyBorder="1" applyAlignment="1">
      <alignment horizontal="center" vertical="center"/>
    </xf>
    <xf numFmtId="37" fontId="0" fillId="0" borderId="21" xfId="0" applyNumberFormat="1" applyFont="1" applyBorder="1" applyAlignment="1">
      <alignment horizontal="right" vertical="center"/>
    </xf>
    <xf numFmtId="37" fontId="0" fillId="0" borderId="32" xfId="0" applyNumberFormat="1" applyFont="1" applyBorder="1" applyAlignment="1">
      <alignment horizontal="right" vertical="center"/>
    </xf>
    <xf numFmtId="37" fontId="0" fillId="0" borderId="21" xfId="0" applyNumberFormat="1" applyFont="1" applyBorder="1" applyAlignment="1">
      <alignment horizontal="right" vertical="center"/>
    </xf>
    <xf numFmtId="37" fontId="0" fillId="0" borderId="21" xfId="0" applyNumberFormat="1" applyFont="1" applyBorder="1" applyAlignment="1">
      <alignment horizontal="right"/>
    </xf>
    <xf numFmtId="184" fontId="0" fillId="0" borderId="21" xfId="42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 vertical="center"/>
    </xf>
    <xf numFmtId="37" fontId="15" fillId="0" borderId="21" xfId="0" applyNumberFormat="1" applyFont="1" applyBorder="1" applyAlignment="1">
      <alignment horizontal="center" vertical="center"/>
    </xf>
    <xf numFmtId="37" fontId="15" fillId="0" borderId="21" xfId="0" applyNumberFormat="1" applyFont="1" applyBorder="1" applyAlignment="1">
      <alignment horizontal="right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/>
    </xf>
    <xf numFmtId="0" fontId="15" fillId="0" borderId="2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0" fillId="0" borderId="21" xfId="42" applyNumberFormat="1" applyFont="1" applyBorder="1" applyAlignment="1">
      <alignment horizontal="right" vertical="center"/>
    </xf>
    <xf numFmtId="184" fontId="0" fillId="0" borderId="21" xfId="42" applyNumberFormat="1" applyFont="1" applyBorder="1" applyAlignment="1">
      <alignment vertical="center"/>
    </xf>
    <xf numFmtId="37" fontId="6" fillId="0" borderId="23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" vertical="center"/>
    </xf>
    <xf numFmtId="37" fontId="6" fillId="0" borderId="26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1" xfId="0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4" fontId="0" fillId="0" borderId="32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3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5" fillId="0" borderId="21" xfId="0" applyFont="1" applyBorder="1" applyAlignment="1">
      <alignment horizontal="left"/>
    </xf>
    <xf numFmtId="0" fontId="16" fillId="0" borderId="0" xfId="0" applyFont="1" applyAlignment="1">
      <alignment/>
    </xf>
    <xf numFmtId="37" fontId="0" fillId="0" borderId="21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32" xfId="0" applyFont="1" applyBorder="1" applyAlignment="1">
      <alignment/>
    </xf>
    <xf numFmtId="0" fontId="12" fillId="0" borderId="0" xfId="0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16" fillId="0" borderId="3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7" fontId="0" fillId="0" borderId="10" xfId="0" applyNumberFormat="1" applyFont="1" applyBorder="1" applyAlignment="1">
      <alignment horizontal="right" vertical="center"/>
    </xf>
    <xf numFmtId="37" fontId="0" fillId="0" borderId="15" xfId="0" applyNumberFormat="1" applyFont="1" applyBorder="1" applyAlignment="1">
      <alignment horizontal="right" vertical="center"/>
    </xf>
    <xf numFmtId="37" fontId="0" fillId="0" borderId="23" xfId="0" applyNumberFormat="1" applyFont="1" applyBorder="1" applyAlignment="1">
      <alignment horizontal="right" vertical="center"/>
    </xf>
    <xf numFmtId="37" fontId="0" fillId="0" borderId="32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left" vertical="center"/>
    </xf>
    <xf numFmtId="3" fontId="0" fillId="0" borderId="37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left" vertical="center"/>
    </xf>
    <xf numFmtId="0" fontId="0" fillId="0" borderId="36" xfId="0" applyBorder="1" applyAlignment="1">
      <alignment/>
    </xf>
    <xf numFmtId="0" fontId="1" fillId="0" borderId="0" xfId="0" applyFont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K57" sqref="K57"/>
    </sheetView>
  </sheetViews>
  <sheetFormatPr defaultColWidth="9.140625" defaultRowHeight="12.75"/>
  <cols>
    <col min="1" max="1" width="0.13671875" style="56" customWidth="1"/>
    <col min="2" max="3" width="9.140625" style="56" customWidth="1"/>
    <col min="4" max="4" width="9.28125" style="56" customWidth="1"/>
    <col min="5" max="5" width="11.421875" style="56" customWidth="1"/>
    <col min="6" max="6" width="12.8515625" style="56" customWidth="1"/>
    <col min="7" max="7" width="5.421875" style="56" customWidth="1"/>
    <col min="8" max="9" width="9.140625" style="56" customWidth="1"/>
    <col min="10" max="10" width="3.140625" style="56" customWidth="1"/>
    <col min="11" max="11" width="9.140625" style="56" customWidth="1"/>
    <col min="12" max="12" width="1.8515625" style="56" customWidth="1"/>
    <col min="13" max="16384" width="9.140625" style="56" customWidth="1"/>
  </cols>
  <sheetData>
    <row r="1" s="52" customFormat="1" ht="6.75" customHeight="1"/>
    <row r="2" spans="2:11" s="52" customFormat="1" ht="12.75">
      <c r="B2" s="57"/>
      <c r="C2" s="58"/>
      <c r="D2" s="58"/>
      <c r="E2" s="58"/>
      <c r="F2" s="58"/>
      <c r="G2" s="58"/>
      <c r="H2" s="58"/>
      <c r="I2" s="58"/>
      <c r="J2" s="58"/>
      <c r="K2" s="59"/>
    </row>
    <row r="3" spans="2:11" s="53" customFormat="1" ht="13.5" customHeight="1">
      <c r="B3" s="60"/>
      <c r="C3" s="243" t="s">
        <v>193</v>
      </c>
      <c r="D3" s="243"/>
      <c r="E3" s="243"/>
      <c r="F3" s="331" t="s">
        <v>267</v>
      </c>
      <c r="G3" s="331"/>
      <c r="H3" s="331"/>
      <c r="I3" s="331"/>
      <c r="J3" s="243"/>
      <c r="K3" s="62"/>
    </row>
    <row r="4" spans="2:11" s="53" customFormat="1" ht="13.5" customHeight="1">
      <c r="B4" s="60"/>
      <c r="C4" s="243" t="s">
        <v>134</v>
      </c>
      <c r="D4" s="243"/>
      <c r="E4" s="243"/>
      <c r="F4" s="244" t="s">
        <v>268</v>
      </c>
      <c r="G4" s="245"/>
      <c r="H4" s="246"/>
      <c r="I4" s="247"/>
      <c r="J4" s="247"/>
      <c r="K4" s="62"/>
    </row>
    <row r="5" spans="2:11" s="53" customFormat="1" ht="13.5" customHeight="1">
      <c r="B5" s="60"/>
      <c r="C5" s="243" t="s">
        <v>6</v>
      </c>
      <c r="D5" s="243"/>
      <c r="E5" s="243"/>
      <c r="F5" s="331" t="s">
        <v>269</v>
      </c>
      <c r="G5" s="331"/>
      <c r="H5" s="331"/>
      <c r="I5" s="331"/>
      <c r="J5" s="331"/>
      <c r="K5" s="62"/>
    </row>
    <row r="6" spans="2:11" s="53" customFormat="1" ht="13.5" customHeight="1">
      <c r="B6" s="60"/>
      <c r="C6" s="243"/>
      <c r="D6" s="243"/>
      <c r="E6" s="243"/>
      <c r="F6" s="243"/>
      <c r="G6" s="243"/>
      <c r="H6" s="329" t="s">
        <v>270</v>
      </c>
      <c r="I6" s="329"/>
      <c r="J6" s="247"/>
      <c r="K6" s="62"/>
    </row>
    <row r="7" spans="2:11" s="53" customFormat="1" ht="13.5" customHeight="1">
      <c r="B7" s="60"/>
      <c r="C7" s="243" t="s">
        <v>0</v>
      </c>
      <c r="D7" s="243"/>
      <c r="E7" s="243"/>
      <c r="F7" s="244" t="s">
        <v>271</v>
      </c>
      <c r="G7" s="248"/>
      <c r="H7" s="243"/>
      <c r="I7" s="243"/>
      <c r="J7" s="243"/>
      <c r="K7" s="62"/>
    </row>
    <row r="8" spans="2:11" s="53" customFormat="1" ht="13.5" customHeight="1">
      <c r="B8" s="60"/>
      <c r="C8" s="243" t="s">
        <v>1</v>
      </c>
      <c r="D8" s="243"/>
      <c r="E8" s="243"/>
      <c r="F8" s="250">
        <v>15701</v>
      </c>
      <c r="G8" s="249"/>
      <c r="H8" s="243"/>
      <c r="I8" s="243"/>
      <c r="J8" s="243"/>
      <c r="K8" s="62"/>
    </row>
    <row r="9" spans="2:11" s="53" customFormat="1" ht="13.5" customHeight="1">
      <c r="B9" s="60"/>
      <c r="C9" s="243"/>
      <c r="D9" s="243"/>
      <c r="E9" s="243"/>
      <c r="F9" s="243"/>
      <c r="G9" s="243"/>
      <c r="H9" s="243"/>
      <c r="I9" s="243"/>
      <c r="J9" s="243"/>
      <c r="K9" s="62"/>
    </row>
    <row r="10" spans="2:11" s="53" customFormat="1" ht="13.5" customHeight="1">
      <c r="B10" s="60"/>
      <c r="C10" s="243" t="s">
        <v>27</v>
      </c>
      <c r="D10" s="243"/>
      <c r="E10" s="243"/>
      <c r="F10" s="331" t="s">
        <v>290</v>
      </c>
      <c r="G10" s="331"/>
      <c r="H10" s="331"/>
      <c r="I10" s="331"/>
      <c r="J10" s="331"/>
      <c r="K10" s="62"/>
    </row>
    <row r="11" spans="2:11" s="53" customFormat="1" ht="13.5" customHeight="1">
      <c r="B11" s="60"/>
      <c r="C11" s="243"/>
      <c r="D11" s="243"/>
      <c r="E11" s="243"/>
      <c r="F11" s="329"/>
      <c r="G11" s="329"/>
      <c r="H11" s="329"/>
      <c r="I11" s="329"/>
      <c r="J11" s="329"/>
      <c r="K11" s="62"/>
    </row>
    <row r="12" spans="2:11" s="53" customFormat="1" ht="13.5" customHeight="1">
      <c r="B12" s="60"/>
      <c r="C12" s="61"/>
      <c r="D12" s="61"/>
      <c r="E12" s="61"/>
      <c r="F12" s="280"/>
      <c r="G12" s="280"/>
      <c r="H12" s="280"/>
      <c r="I12" s="280"/>
      <c r="J12" s="280"/>
      <c r="K12" s="62"/>
    </row>
    <row r="13" spans="2:11" s="54" customFormat="1" ht="12.75">
      <c r="B13" s="64"/>
      <c r="C13" s="65"/>
      <c r="D13" s="65"/>
      <c r="E13" s="65"/>
      <c r="F13" s="65"/>
      <c r="G13" s="65"/>
      <c r="H13" s="65"/>
      <c r="I13" s="65"/>
      <c r="J13" s="65"/>
      <c r="K13" s="66"/>
    </row>
    <row r="14" spans="2:11" s="54" customFormat="1" ht="12.75">
      <c r="B14" s="64"/>
      <c r="C14" s="65"/>
      <c r="D14" s="65"/>
      <c r="E14" s="65"/>
      <c r="F14" s="65"/>
      <c r="G14" s="65"/>
      <c r="H14" s="65"/>
      <c r="I14" s="65"/>
      <c r="J14" s="65"/>
      <c r="K14" s="66"/>
    </row>
    <row r="15" spans="2:11" s="54" customFormat="1" ht="12.75">
      <c r="B15" s="64"/>
      <c r="C15" s="65"/>
      <c r="D15" s="65"/>
      <c r="E15" s="65"/>
      <c r="F15" s="65"/>
      <c r="G15" s="65"/>
      <c r="H15" s="65"/>
      <c r="I15" s="65"/>
      <c r="J15" s="65"/>
      <c r="K15" s="66"/>
    </row>
    <row r="16" spans="2:11" s="54" customFormat="1" ht="12.75">
      <c r="B16" s="64"/>
      <c r="C16" s="65"/>
      <c r="D16" s="65"/>
      <c r="E16" s="65"/>
      <c r="F16" s="65"/>
      <c r="G16" s="65"/>
      <c r="H16" s="65"/>
      <c r="I16" s="65"/>
      <c r="J16" s="65"/>
      <c r="K16" s="66"/>
    </row>
    <row r="17" spans="2:11" s="54" customFormat="1" ht="12.75">
      <c r="B17" s="64"/>
      <c r="C17" s="65"/>
      <c r="D17" s="65"/>
      <c r="E17" s="65"/>
      <c r="F17" s="65"/>
      <c r="G17" s="65"/>
      <c r="H17" s="65"/>
      <c r="I17" s="65"/>
      <c r="J17" s="65"/>
      <c r="K17" s="66"/>
    </row>
    <row r="18" spans="2:11" s="54" customFormat="1" ht="12.75">
      <c r="B18" s="64"/>
      <c r="C18" s="65"/>
      <c r="D18" s="65"/>
      <c r="E18" s="65"/>
      <c r="F18" s="65"/>
      <c r="G18" s="65"/>
      <c r="H18" s="65"/>
      <c r="I18" s="65"/>
      <c r="J18" s="65"/>
      <c r="K18" s="66"/>
    </row>
    <row r="19" spans="2:11" s="54" customFormat="1" ht="12.75">
      <c r="B19" s="64"/>
      <c r="C19" s="65"/>
      <c r="D19" s="65"/>
      <c r="E19" s="65"/>
      <c r="F19" s="65"/>
      <c r="G19" s="65"/>
      <c r="H19" s="65"/>
      <c r="I19" s="65"/>
      <c r="J19" s="65"/>
      <c r="K19" s="66"/>
    </row>
    <row r="20" spans="2:11" s="54" customFormat="1" ht="12.75">
      <c r="B20" s="64"/>
      <c r="C20" s="65"/>
      <c r="D20" s="65"/>
      <c r="E20" s="65"/>
      <c r="F20" s="65"/>
      <c r="G20" s="65"/>
      <c r="H20" s="65"/>
      <c r="I20" s="65"/>
      <c r="J20" s="65"/>
      <c r="K20" s="66"/>
    </row>
    <row r="21" spans="2:11" s="54" customFormat="1" ht="12.75">
      <c r="B21" s="64"/>
      <c r="D21" s="65"/>
      <c r="E21" s="65"/>
      <c r="F21" s="65"/>
      <c r="G21" s="65"/>
      <c r="H21" s="65"/>
      <c r="I21" s="65"/>
      <c r="J21" s="65"/>
      <c r="K21" s="66"/>
    </row>
    <row r="22" spans="2:11" s="54" customFormat="1" ht="12.75">
      <c r="B22" s="64"/>
      <c r="C22" s="65"/>
      <c r="D22" s="65"/>
      <c r="E22" s="65"/>
      <c r="F22" s="65"/>
      <c r="G22" s="65"/>
      <c r="H22" s="65"/>
      <c r="I22" s="65"/>
      <c r="J22" s="65"/>
      <c r="K22" s="66"/>
    </row>
    <row r="23" spans="2:11" s="54" customFormat="1" ht="12.75">
      <c r="B23" s="64"/>
      <c r="C23" s="65"/>
      <c r="D23" s="65"/>
      <c r="E23" s="65"/>
      <c r="F23" s="65"/>
      <c r="G23" s="65"/>
      <c r="H23" s="65"/>
      <c r="I23" s="65"/>
      <c r="J23" s="65"/>
      <c r="K23" s="66"/>
    </row>
    <row r="24" spans="2:11" s="54" customFormat="1" ht="12.75">
      <c r="B24" s="64"/>
      <c r="C24" s="65"/>
      <c r="D24" s="65"/>
      <c r="E24" s="65"/>
      <c r="F24" s="65"/>
      <c r="G24" s="65"/>
      <c r="H24" s="65"/>
      <c r="I24" s="65"/>
      <c r="J24" s="65"/>
      <c r="K24" s="66"/>
    </row>
    <row r="25" spans="1:11" s="67" customFormat="1" ht="32.25">
      <c r="A25" s="54"/>
      <c r="B25" s="332" t="s">
        <v>7</v>
      </c>
      <c r="C25" s="333"/>
      <c r="D25" s="333"/>
      <c r="E25" s="333"/>
      <c r="F25" s="333"/>
      <c r="G25" s="333"/>
      <c r="H25" s="333"/>
      <c r="I25" s="333"/>
      <c r="J25" s="333"/>
      <c r="K25" s="334"/>
    </row>
    <row r="26" spans="1:11" s="54" customFormat="1" ht="12.75">
      <c r="A26" s="67"/>
      <c r="B26" s="68"/>
      <c r="C26" s="335" t="s">
        <v>95</v>
      </c>
      <c r="D26" s="335"/>
      <c r="E26" s="335"/>
      <c r="F26" s="335"/>
      <c r="G26" s="335"/>
      <c r="H26" s="335"/>
      <c r="I26" s="335"/>
      <c r="J26" s="335"/>
      <c r="K26" s="66"/>
    </row>
    <row r="27" spans="2:11" s="54" customFormat="1" ht="12.75">
      <c r="B27" s="64"/>
      <c r="C27" s="335" t="s">
        <v>291</v>
      </c>
      <c r="D27" s="335"/>
      <c r="E27" s="335"/>
      <c r="F27" s="335"/>
      <c r="G27" s="335"/>
      <c r="H27" s="335"/>
      <c r="I27" s="335"/>
      <c r="J27" s="335"/>
      <c r="K27" s="66"/>
    </row>
    <row r="28" spans="2:11" s="54" customFormat="1" ht="12.75">
      <c r="B28" s="64"/>
      <c r="C28" s="65"/>
      <c r="D28" s="65"/>
      <c r="E28" s="65"/>
      <c r="F28" s="65"/>
      <c r="G28" s="65"/>
      <c r="H28" s="65"/>
      <c r="I28" s="65"/>
      <c r="J28" s="65"/>
      <c r="K28" s="66"/>
    </row>
    <row r="29" spans="2:11" s="54" customFormat="1" ht="12.75">
      <c r="B29" s="64"/>
      <c r="C29" s="65"/>
      <c r="D29" s="65"/>
      <c r="E29" s="65"/>
      <c r="F29" s="65"/>
      <c r="G29" s="65"/>
      <c r="H29" s="65"/>
      <c r="I29" s="65"/>
      <c r="J29" s="65"/>
      <c r="K29" s="66"/>
    </row>
    <row r="30" spans="1:11" s="71" customFormat="1" ht="31.5" customHeight="1">
      <c r="A30" s="54"/>
      <c r="B30" s="64"/>
      <c r="C30" s="65"/>
      <c r="D30" s="65"/>
      <c r="E30" s="326" t="s">
        <v>294</v>
      </c>
      <c r="F30" s="326"/>
      <c r="G30" s="326"/>
      <c r="H30" s="326"/>
      <c r="I30" s="69"/>
      <c r="J30" s="69"/>
      <c r="K30" s="70"/>
    </row>
    <row r="31" spans="2:11" s="71" customFormat="1" ht="12.75">
      <c r="B31" s="72"/>
      <c r="C31" s="69"/>
      <c r="D31" s="69"/>
      <c r="E31" s="69"/>
      <c r="F31" s="69"/>
      <c r="G31" s="69"/>
      <c r="H31" s="69"/>
      <c r="I31" s="69"/>
      <c r="J31" s="69"/>
      <c r="K31" s="70"/>
    </row>
    <row r="32" spans="2:11" s="71" customFormat="1" ht="12.75">
      <c r="B32" s="72"/>
      <c r="C32" s="69"/>
      <c r="D32" s="69"/>
      <c r="E32" s="69"/>
      <c r="F32" s="69"/>
      <c r="G32" s="69"/>
      <c r="H32" s="69"/>
      <c r="I32" s="69"/>
      <c r="J32" s="69"/>
      <c r="K32" s="70"/>
    </row>
    <row r="33" spans="2:11" s="71" customFormat="1" ht="12.75">
      <c r="B33" s="72"/>
      <c r="C33" s="69"/>
      <c r="D33" s="69"/>
      <c r="E33" s="69"/>
      <c r="F33" s="69"/>
      <c r="G33" s="69"/>
      <c r="H33" s="69"/>
      <c r="I33" s="69"/>
      <c r="J33" s="69"/>
      <c r="K33" s="70"/>
    </row>
    <row r="34" spans="2:11" s="71" customFormat="1" ht="12.75">
      <c r="B34" s="72"/>
      <c r="C34" s="69"/>
      <c r="D34" s="69"/>
      <c r="E34" s="69"/>
      <c r="F34" s="69"/>
      <c r="G34" s="69"/>
      <c r="H34" s="69"/>
      <c r="I34" s="69"/>
      <c r="J34" s="69"/>
      <c r="K34" s="70"/>
    </row>
    <row r="35" spans="2:11" s="71" customFormat="1" ht="12.75">
      <c r="B35" s="72"/>
      <c r="C35" s="69"/>
      <c r="D35" s="69"/>
      <c r="E35" s="69"/>
      <c r="F35" s="69"/>
      <c r="G35" s="69"/>
      <c r="H35" s="69"/>
      <c r="I35" s="69"/>
      <c r="J35" s="69"/>
      <c r="K35" s="70"/>
    </row>
    <row r="36" spans="2:11" s="71" customFormat="1" ht="12.75">
      <c r="B36" s="72"/>
      <c r="C36" s="69"/>
      <c r="D36" s="69"/>
      <c r="E36" s="69"/>
      <c r="F36" s="69"/>
      <c r="G36" s="69"/>
      <c r="H36" s="69"/>
      <c r="I36" s="69"/>
      <c r="J36" s="69"/>
      <c r="K36" s="70"/>
    </row>
    <row r="37" spans="2:11" s="71" customFormat="1" ht="12.75">
      <c r="B37" s="72"/>
      <c r="C37" s="69"/>
      <c r="D37" s="69"/>
      <c r="E37" s="69"/>
      <c r="F37" s="69"/>
      <c r="G37" s="69"/>
      <c r="H37" s="69"/>
      <c r="I37" s="69"/>
      <c r="J37" s="69"/>
      <c r="K37" s="70"/>
    </row>
    <row r="38" spans="2:11" s="71" customFormat="1" ht="12.75">
      <c r="B38" s="72"/>
      <c r="C38" s="69"/>
      <c r="D38" s="69"/>
      <c r="E38" s="69"/>
      <c r="F38" s="69"/>
      <c r="G38" s="69"/>
      <c r="H38" s="69"/>
      <c r="I38" s="69"/>
      <c r="J38" s="69"/>
      <c r="K38" s="70"/>
    </row>
    <row r="39" spans="2:11" s="71" customFormat="1" ht="12.75">
      <c r="B39" s="72"/>
      <c r="C39" s="69"/>
      <c r="D39" s="69"/>
      <c r="E39" s="69"/>
      <c r="F39" s="69"/>
      <c r="G39" s="69"/>
      <c r="H39" s="69"/>
      <c r="I39" s="69"/>
      <c r="J39" s="69"/>
      <c r="K39" s="70"/>
    </row>
    <row r="40" spans="2:11" s="71" customFormat="1" ht="12.75">
      <c r="B40" s="72"/>
      <c r="C40" s="69"/>
      <c r="D40" s="69"/>
      <c r="E40" s="69"/>
      <c r="F40" s="69"/>
      <c r="G40" s="69"/>
      <c r="H40" s="69"/>
      <c r="I40" s="69"/>
      <c r="J40" s="69"/>
      <c r="K40" s="70"/>
    </row>
    <row r="41" spans="2:11" s="71" customFormat="1" ht="12.75">
      <c r="B41" s="72"/>
      <c r="C41" s="69"/>
      <c r="D41" s="69"/>
      <c r="E41" s="69"/>
      <c r="F41" s="69"/>
      <c r="G41" s="69"/>
      <c r="H41" s="69"/>
      <c r="I41" s="69"/>
      <c r="J41" s="69"/>
      <c r="K41" s="70"/>
    </row>
    <row r="42" spans="2:11" s="71" customFormat="1" ht="12.75">
      <c r="B42" s="72"/>
      <c r="C42" s="69"/>
      <c r="D42" s="69"/>
      <c r="E42" s="69"/>
      <c r="F42" s="69"/>
      <c r="G42" s="69"/>
      <c r="H42" s="69"/>
      <c r="I42" s="69"/>
      <c r="J42" s="69"/>
      <c r="K42" s="70"/>
    </row>
    <row r="43" spans="2:11" s="71" customFormat="1" ht="12.75">
      <c r="B43" s="72"/>
      <c r="C43" s="69"/>
      <c r="D43" s="69"/>
      <c r="E43" s="69"/>
      <c r="F43" s="69"/>
      <c r="G43" s="69"/>
      <c r="H43" s="69"/>
      <c r="I43" s="69"/>
      <c r="J43" s="69"/>
      <c r="K43" s="70"/>
    </row>
    <row r="44" spans="2:11" s="71" customFormat="1" ht="12.75">
      <c r="B44" s="72"/>
      <c r="C44" s="69"/>
      <c r="D44" s="69"/>
      <c r="E44" s="69"/>
      <c r="F44" s="69"/>
      <c r="G44" s="69"/>
      <c r="H44" s="69"/>
      <c r="I44" s="69"/>
      <c r="J44" s="69"/>
      <c r="K44" s="70"/>
    </row>
    <row r="45" spans="2:11" s="71" customFormat="1" ht="9" customHeight="1">
      <c r="B45" s="72"/>
      <c r="C45" s="69"/>
      <c r="D45" s="69"/>
      <c r="E45" s="69"/>
      <c r="F45" s="69"/>
      <c r="G45" s="69"/>
      <c r="H45" s="69"/>
      <c r="I45" s="69"/>
      <c r="J45" s="69"/>
      <c r="K45" s="70"/>
    </row>
    <row r="46" spans="2:11" s="71" customFormat="1" ht="12.75">
      <c r="B46" s="72"/>
      <c r="C46" s="69"/>
      <c r="D46" s="69"/>
      <c r="E46" s="69"/>
      <c r="F46" s="69"/>
      <c r="G46" s="69"/>
      <c r="H46" s="69"/>
      <c r="I46" s="69"/>
      <c r="J46" s="69"/>
      <c r="K46" s="70"/>
    </row>
    <row r="47" spans="2:11" s="71" customFormat="1" ht="12.75">
      <c r="B47" s="72"/>
      <c r="C47" s="69"/>
      <c r="D47" s="69"/>
      <c r="E47" s="69"/>
      <c r="F47" s="69"/>
      <c r="G47" s="69"/>
      <c r="H47" s="69"/>
      <c r="I47" s="69"/>
      <c r="J47" s="69"/>
      <c r="K47" s="70"/>
    </row>
    <row r="48" spans="2:11" s="53" customFormat="1" ht="12.75" customHeight="1">
      <c r="B48" s="60"/>
      <c r="C48" s="61" t="s">
        <v>140</v>
      </c>
      <c r="D48" s="61"/>
      <c r="E48" s="61"/>
      <c r="F48" s="61"/>
      <c r="G48" s="61"/>
      <c r="H48" s="331" t="s">
        <v>272</v>
      </c>
      <c r="I48" s="331"/>
      <c r="J48" s="61"/>
      <c r="K48" s="62"/>
    </row>
    <row r="49" spans="2:11" s="53" customFormat="1" ht="12.75" customHeight="1">
      <c r="B49" s="60"/>
      <c r="C49" s="61" t="s">
        <v>141</v>
      </c>
      <c r="D49" s="61"/>
      <c r="E49" s="61"/>
      <c r="F49" s="61"/>
      <c r="G49" s="61"/>
      <c r="H49" s="329" t="s">
        <v>273</v>
      </c>
      <c r="I49" s="329"/>
      <c r="J49" s="61"/>
      <c r="K49" s="62"/>
    </row>
    <row r="50" spans="2:11" s="53" customFormat="1" ht="12.75" customHeight="1">
      <c r="B50" s="60"/>
      <c r="C50" s="61" t="s">
        <v>135</v>
      </c>
      <c r="D50" s="61"/>
      <c r="E50" s="61"/>
      <c r="F50" s="61"/>
      <c r="G50" s="61"/>
      <c r="H50" s="329" t="s">
        <v>274</v>
      </c>
      <c r="I50" s="329"/>
      <c r="J50" s="61"/>
      <c r="K50" s="62"/>
    </row>
    <row r="51" spans="2:11" s="53" customFormat="1" ht="12.75" customHeight="1">
      <c r="B51" s="60"/>
      <c r="C51" s="61" t="s">
        <v>136</v>
      </c>
      <c r="D51" s="61"/>
      <c r="E51" s="61"/>
      <c r="F51" s="61"/>
      <c r="G51" s="61"/>
      <c r="H51" s="329" t="s">
        <v>274</v>
      </c>
      <c r="I51" s="329"/>
      <c r="J51" s="61"/>
      <c r="K51" s="62"/>
    </row>
    <row r="52" spans="2:11" s="54" customFormat="1" ht="12.75">
      <c r="B52" s="64"/>
      <c r="C52" s="65"/>
      <c r="D52" s="65"/>
      <c r="E52" s="65"/>
      <c r="F52" s="65"/>
      <c r="G52" s="65"/>
      <c r="H52" s="258"/>
      <c r="I52" s="258"/>
      <c r="J52" s="65"/>
      <c r="K52" s="66"/>
    </row>
    <row r="53" spans="2:11" s="55" customFormat="1" ht="12.75" customHeight="1">
      <c r="B53" s="73"/>
      <c r="C53" s="61" t="s">
        <v>142</v>
      </c>
      <c r="D53" s="61"/>
      <c r="E53" s="61"/>
      <c r="F53" s="61"/>
      <c r="G53" s="63" t="s">
        <v>137</v>
      </c>
      <c r="H53" s="330" t="s">
        <v>295</v>
      </c>
      <c r="I53" s="328"/>
      <c r="J53" s="74"/>
      <c r="K53" s="75"/>
    </row>
    <row r="54" spans="2:11" s="55" customFormat="1" ht="12.75" customHeight="1">
      <c r="B54" s="73"/>
      <c r="C54" s="61"/>
      <c r="D54" s="61"/>
      <c r="E54" s="61"/>
      <c r="F54" s="61"/>
      <c r="G54" s="63" t="s">
        <v>138</v>
      </c>
      <c r="H54" s="327" t="s">
        <v>296</v>
      </c>
      <c r="I54" s="328"/>
      <c r="J54" s="74"/>
      <c r="K54" s="75"/>
    </row>
    <row r="55" spans="2:11" s="55" customFormat="1" ht="7.5" customHeight="1">
      <c r="B55" s="73"/>
      <c r="C55" s="61"/>
      <c r="D55" s="61"/>
      <c r="E55" s="61"/>
      <c r="F55" s="61"/>
      <c r="G55" s="63"/>
      <c r="H55" s="249"/>
      <c r="I55" s="249"/>
      <c r="J55" s="74"/>
      <c r="K55" s="75"/>
    </row>
    <row r="56" spans="2:11" s="55" customFormat="1" ht="12.75" customHeight="1">
      <c r="B56" s="73"/>
      <c r="C56" s="61" t="s">
        <v>139</v>
      </c>
      <c r="D56" s="61"/>
      <c r="E56" s="61"/>
      <c r="F56" s="63"/>
      <c r="G56" s="61"/>
      <c r="H56" s="331" t="s">
        <v>297</v>
      </c>
      <c r="I56" s="331"/>
      <c r="J56" s="74"/>
      <c r="K56" s="75"/>
    </row>
    <row r="57" spans="2:11" ht="17.25" customHeight="1">
      <c r="B57" s="76"/>
      <c r="C57" s="77"/>
      <c r="D57" s="77"/>
      <c r="E57" s="77"/>
      <c r="F57" s="77"/>
      <c r="G57" s="77"/>
      <c r="H57" s="77"/>
      <c r="I57" s="77"/>
      <c r="J57" s="77"/>
      <c r="K57" s="78"/>
    </row>
    <row r="58" ht="6.75" customHeight="1"/>
  </sheetData>
  <sheetProtection/>
  <mergeCells count="16">
    <mergeCell ref="H56:I56"/>
    <mergeCell ref="F11:J11"/>
    <mergeCell ref="F3:I3"/>
    <mergeCell ref="F5:J5"/>
    <mergeCell ref="H6:I6"/>
    <mergeCell ref="F10:J10"/>
    <mergeCell ref="B25:K25"/>
    <mergeCell ref="C26:J26"/>
    <mergeCell ref="C27:J27"/>
    <mergeCell ref="H48:I48"/>
    <mergeCell ref="E30:H30"/>
    <mergeCell ref="H54:I54"/>
    <mergeCell ref="H49:I49"/>
    <mergeCell ref="H50:I50"/>
    <mergeCell ref="H51:I51"/>
    <mergeCell ref="H53:I53"/>
  </mergeCells>
  <printOptions horizontalCentered="1" verticalCentered="1"/>
  <pageMargins left="0" right="0" top="0.2" bottom="0" header="0.2" footer="0.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6">
      <selection activeCell="E43" sqref="E43"/>
    </sheetView>
  </sheetViews>
  <sheetFormatPr defaultColWidth="9.140625" defaultRowHeight="12.75"/>
  <cols>
    <col min="1" max="1" width="4.8515625" style="0" customWidth="1"/>
    <col min="2" max="2" width="50.421875" style="0" customWidth="1"/>
    <col min="3" max="3" width="10.8515625" style="0" customWidth="1"/>
    <col min="4" max="4" width="10.57421875" style="0" customWidth="1"/>
  </cols>
  <sheetData>
    <row r="1" ht="12.75">
      <c r="B1" t="s">
        <v>400</v>
      </c>
    </row>
    <row r="2" ht="12.75">
      <c r="B2" t="s">
        <v>398</v>
      </c>
    </row>
    <row r="5" ht="12.75">
      <c r="B5" s="313" t="s">
        <v>403</v>
      </c>
    </row>
    <row r="6" spans="5:6" ht="12.75">
      <c r="E6" s="430" t="s">
        <v>369</v>
      </c>
      <c r="F6" s="430"/>
    </row>
    <row r="7" spans="1:6" ht="12.75">
      <c r="A7" s="420" t="s">
        <v>368</v>
      </c>
      <c r="B7" s="421"/>
      <c r="C7" s="422"/>
      <c r="D7" s="422"/>
      <c r="E7" s="421"/>
      <c r="F7" s="423"/>
    </row>
    <row r="8" spans="1:6" ht="12.75">
      <c r="A8" s="426"/>
      <c r="B8" s="428" t="s">
        <v>402</v>
      </c>
      <c r="C8" s="311" t="s">
        <v>372</v>
      </c>
      <c r="D8" s="309" t="s">
        <v>374</v>
      </c>
      <c r="E8" s="424" t="s">
        <v>376</v>
      </c>
      <c r="F8" s="426" t="s">
        <v>377</v>
      </c>
    </row>
    <row r="9" spans="1:6" ht="12.75">
      <c r="A9" s="427"/>
      <c r="B9" s="429"/>
      <c r="C9" s="312" t="s">
        <v>373</v>
      </c>
      <c r="D9" s="295" t="s">
        <v>375</v>
      </c>
      <c r="E9" s="425"/>
      <c r="F9" s="427"/>
    </row>
    <row r="10" spans="1:6" ht="12.75">
      <c r="A10" s="307">
        <v>1</v>
      </c>
      <c r="B10" s="292" t="s">
        <v>404</v>
      </c>
      <c r="C10" s="315">
        <v>60</v>
      </c>
      <c r="D10" s="315">
        <v>12100</v>
      </c>
      <c r="E10" s="298">
        <f>E11+E12</f>
        <v>30943</v>
      </c>
      <c r="F10" s="297"/>
    </row>
    <row r="11" spans="1:6" ht="12.75">
      <c r="A11" s="296" t="s">
        <v>325</v>
      </c>
      <c r="B11" s="291" t="s">
        <v>405</v>
      </c>
      <c r="C11" s="316" t="s">
        <v>406</v>
      </c>
      <c r="D11" s="316">
        <v>12101</v>
      </c>
      <c r="E11" s="297">
        <v>30475</v>
      </c>
      <c r="F11" s="297"/>
    </row>
    <row r="12" spans="1:6" ht="12.75">
      <c r="A12" s="296" t="s">
        <v>330</v>
      </c>
      <c r="B12" s="291" t="s">
        <v>407</v>
      </c>
      <c r="C12" s="316"/>
      <c r="D12" s="316">
        <v>12102</v>
      </c>
      <c r="E12" s="297">
        <v>468</v>
      </c>
      <c r="F12" s="297"/>
    </row>
    <row r="13" spans="1:6" ht="12.75">
      <c r="A13" s="296" t="s">
        <v>333</v>
      </c>
      <c r="B13" s="291" t="s">
        <v>408</v>
      </c>
      <c r="C13" s="316" t="s">
        <v>409</v>
      </c>
      <c r="D13" s="316">
        <v>12103</v>
      </c>
      <c r="E13" s="297"/>
      <c r="F13" s="297"/>
    </row>
    <row r="14" spans="1:6" ht="12.75">
      <c r="A14" s="296" t="s">
        <v>335</v>
      </c>
      <c r="B14" s="291" t="s">
        <v>410</v>
      </c>
      <c r="C14" s="316"/>
      <c r="D14" s="316">
        <v>12104</v>
      </c>
      <c r="E14" s="297"/>
      <c r="F14" s="297"/>
    </row>
    <row r="15" spans="1:6" ht="12.75">
      <c r="A15" s="296" t="s">
        <v>336</v>
      </c>
      <c r="B15" s="291" t="s">
        <v>411</v>
      </c>
      <c r="C15" s="316" t="s">
        <v>412</v>
      </c>
      <c r="D15" s="316">
        <v>12105</v>
      </c>
      <c r="E15" s="297"/>
      <c r="F15" s="297"/>
    </row>
    <row r="16" spans="1:6" ht="12.75">
      <c r="A16" s="307">
        <v>2</v>
      </c>
      <c r="B16" s="292" t="s">
        <v>413</v>
      </c>
      <c r="C16" s="317">
        <v>64</v>
      </c>
      <c r="D16" s="317">
        <v>12200</v>
      </c>
      <c r="E16" s="298">
        <f>E17+E18</f>
        <v>1851</v>
      </c>
      <c r="F16" s="297"/>
    </row>
    <row r="17" spans="1:6" ht="12.75">
      <c r="A17" s="296" t="s">
        <v>325</v>
      </c>
      <c r="B17" s="291" t="s">
        <v>157</v>
      </c>
      <c r="C17" s="316">
        <v>641</v>
      </c>
      <c r="D17" s="316">
        <v>12201</v>
      </c>
      <c r="E17" s="297">
        <v>1586</v>
      </c>
      <c r="F17" s="297"/>
    </row>
    <row r="18" spans="1:6" ht="12.75">
      <c r="A18" s="296" t="s">
        <v>330</v>
      </c>
      <c r="B18" s="291" t="s">
        <v>414</v>
      </c>
      <c r="C18" s="316">
        <v>644</v>
      </c>
      <c r="D18" s="316">
        <v>12202</v>
      </c>
      <c r="E18" s="297">
        <v>265</v>
      </c>
      <c r="F18" s="297"/>
    </row>
    <row r="19" spans="1:6" ht="12.75">
      <c r="A19" s="307">
        <v>3</v>
      </c>
      <c r="B19" s="292" t="s">
        <v>159</v>
      </c>
      <c r="C19" s="317">
        <v>68</v>
      </c>
      <c r="D19" s="317">
        <v>12300</v>
      </c>
      <c r="E19" s="298">
        <v>815</v>
      </c>
      <c r="F19" s="297"/>
    </row>
    <row r="20" spans="1:6" ht="12.75">
      <c r="A20" s="296">
        <v>4</v>
      </c>
      <c r="B20" s="292" t="s">
        <v>415</v>
      </c>
      <c r="C20" s="317">
        <v>61</v>
      </c>
      <c r="D20" s="317">
        <v>12400</v>
      </c>
      <c r="E20" s="298">
        <v>3334</v>
      </c>
      <c r="F20" s="297"/>
    </row>
    <row r="21" spans="1:6" ht="12.75">
      <c r="A21" s="296" t="s">
        <v>325</v>
      </c>
      <c r="B21" s="291" t="s">
        <v>416</v>
      </c>
      <c r="C21" s="316"/>
      <c r="D21" s="316">
        <v>12401</v>
      </c>
      <c r="E21" s="297"/>
      <c r="F21" s="297"/>
    </row>
    <row r="22" spans="1:6" ht="12.75">
      <c r="A22" s="296" t="s">
        <v>330</v>
      </c>
      <c r="B22" s="291" t="s">
        <v>417</v>
      </c>
      <c r="C22" s="316">
        <v>611</v>
      </c>
      <c r="D22" s="316">
        <v>12402</v>
      </c>
      <c r="E22" s="297"/>
      <c r="F22" s="297"/>
    </row>
    <row r="23" spans="1:6" ht="12.75">
      <c r="A23" s="296" t="s">
        <v>333</v>
      </c>
      <c r="B23" s="291" t="s">
        <v>418</v>
      </c>
      <c r="C23" s="316">
        <v>613</v>
      </c>
      <c r="D23" s="316">
        <v>12403</v>
      </c>
      <c r="E23" s="297"/>
      <c r="F23" s="297"/>
    </row>
    <row r="24" spans="1:6" ht="12.75">
      <c r="A24" s="296" t="s">
        <v>335</v>
      </c>
      <c r="B24" s="291" t="s">
        <v>419</v>
      </c>
      <c r="C24" s="316">
        <v>615</v>
      </c>
      <c r="D24" s="316">
        <v>12404</v>
      </c>
      <c r="E24" s="297">
        <v>12</v>
      </c>
      <c r="F24" s="297"/>
    </row>
    <row r="25" spans="1:6" ht="12.75">
      <c r="A25" s="296" t="s">
        <v>336</v>
      </c>
      <c r="B25" s="291" t="s">
        <v>420</v>
      </c>
      <c r="C25" s="316">
        <v>616</v>
      </c>
      <c r="D25" s="316">
        <v>12405</v>
      </c>
      <c r="E25" s="297">
        <v>14</v>
      </c>
      <c r="F25" s="297"/>
    </row>
    <row r="26" spans="1:6" ht="12.75">
      <c r="A26" s="296" t="s">
        <v>339</v>
      </c>
      <c r="B26" s="291" t="s">
        <v>421</v>
      </c>
      <c r="C26" s="316">
        <v>617</v>
      </c>
      <c r="D26" s="316">
        <v>12406</v>
      </c>
      <c r="E26" s="297"/>
      <c r="F26" s="297"/>
    </row>
    <row r="27" spans="1:6" ht="12.75">
      <c r="A27" s="296" t="s">
        <v>422</v>
      </c>
      <c r="B27" s="291" t="s">
        <v>423</v>
      </c>
      <c r="C27" s="316">
        <v>618</v>
      </c>
      <c r="D27" s="316">
        <v>12407</v>
      </c>
      <c r="E27" s="297">
        <v>41</v>
      </c>
      <c r="F27" s="297"/>
    </row>
    <row r="28" spans="1:6" ht="12.75">
      <c r="A28" s="296" t="s">
        <v>424</v>
      </c>
      <c r="B28" s="291" t="s">
        <v>425</v>
      </c>
      <c r="C28" s="316">
        <v>623</v>
      </c>
      <c r="D28" s="316">
        <v>12408</v>
      </c>
      <c r="E28" s="297"/>
      <c r="F28" s="297"/>
    </row>
    <row r="29" spans="1:6" ht="12.75">
      <c r="A29" s="296" t="s">
        <v>426</v>
      </c>
      <c r="B29" s="291" t="s">
        <v>427</v>
      </c>
      <c r="C29" s="316">
        <v>625</v>
      </c>
      <c r="D29" s="316">
        <v>12410</v>
      </c>
      <c r="E29" s="297"/>
      <c r="F29" s="297"/>
    </row>
    <row r="30" spans="1:6" ht="12.75">
      <c r="A30" s="296" t="s">
        <v>428</v>
      </c>
      <c r="B30" s="291" t="s">
        <v>429</v>
      </c>
      <c r="C30" s="316">
        <v>626</v>
      </c>
      <c r="D30" s="316">
        <v>12411</v>
      </c>
      <c r="E30" s="297">
        <v>489</v>
      </c>
      <c r="F30" s="297"/>
    </row>
    <row r="31" spans="1:6" ht="12.75">
      <c r="A31" s="296" t="s">
        <v>430</v>
      </c>
      <c r="B31" s="291" t="s">
        <v>431</v>
      </c>
      <c r="C31" s="316">
        <v>627</v>
      </c>
      <c r="D31" s="316">
        <v>12412</v>
      </c>
      <c r="E31" s="297"/>
      <c r="F31" s="297"/>
    </row>
    <row r="32" spans="1:6" ht="12.75">
      <c r="A32" s="296"/>
      <c r="B32" s="291" t="s">
        <v>432</v>
      </c>
      <c r="C32" s="316">
        <v>6271</v>
      </c>
      <c r="D32" s="316">
        <v>124121</v>
      </c>
      <c r="E32" s="297">
        <v>1900</v>
      </c>
      <c r="F32" s="297"/>
    </row>
    <row r="33" spans="1:6" ht="12.75">
      <c r="A33" s="296"/>
      <c r="B33" s="291" t="s">
        <v>433</v>
      </c>
      <c r="C33" s="316">
        <v>6272</v>
      </c>
      <c r="D33" s="316">
        <v>124122</v>
      </c>
      <c r="E33" s="297"/>
      <c r="F33" s="297"/>
    </row>
    <row r="34" spans="1:6" ht="12.75">
      <c r="A34" s="296" t="s">
        <v>434</v>
      </c>
      <c r="B34" s="291" t="s">
        <v>435</v>
      </c>
      <c r="C34" s="316">
        <v>628</v>
      </c>
      <c r="D34" s="316">
        <v>12413</v>
      </c>
      <c r="E34" s="297">
        <v>878</v>
      </c>
      <c r="F34" s="297"/>
    </row>
    <row r="35" spans="1:6" ht="12.75">
      <c r="A35" s="307">
        <v>5</v>
      </c>
      <c r="B35" s="292" t="s">
        <v>436</v>
      </c>
      <c r="C35" s="317">
        <v>63</v>
      </c>
      <c r="D35" s="317">
        <v>12500</v>
      </c>
      <c r="E35" s="297"/>
      <c r="F35" s="297"/>
    </row>
    <row r="36" spans="1:6" ht="12.75">
      <c r="A36" s="296" t="s">
        <v>325</v>
      </c>
      <c r="B36" s="291" t="s">
        <v>437</v>
      </c>
      <c r="C36" s="316">
        <v>632</v>
      </c>
      <c r="D36" s="316">
        <v>12501</v>
      </c>
      <c r="E36" s="297"/>
      <c r="F36" s="297"/>
    </row>
    <row r="37" spans="1:6" ht="12.75">
      <c r="A37" s="320" t="s">
        <v>330</v>
      </c>
      <c r="B37" s="321" t="s">
        <v>438</v>
      </c>
      <c r="C37" s="322">
        <v>633</v>
      </c>
      <c r="D37" s="322">
        <v>12502</v>
      </c>
      <c r="E37" s="297"/>
      <c r="F37" s="297"/>
    </row>
    <row r="38" spans="1:6" ht="12.75">
      <c r="A38" s="296" t="s">
        <v>333</v>
      </c>
      <c r="B38" s="291" t="s">
        <v>439</v>
      </c>
      <c r="C38" s="316">
        <v>634</v>
      </c>
      <c r="D38" s="316">
        <v>12503</v>
      </c>
      <c r="E38" s="297"/>
      <c r="F38" s="297"/>
    </row>
    <row r="39" spans="1:6" ht="12.75">
      <c r="A39" s="296" t="s">
        <v>335</v>
      </c>
      <c r="B39" s="291" t="s">
        <v>442</v>
      </c>
      <c r="C39" s="316" t="s">
        <v>440</v>
      </c>
      <c r="D39" s="316">
        <v>12504</v>
      </c>
      <c r="E39" s="297"/>
      <c r="F39" s="297"/>
    </row>
    <row r="40" spans="1:6" ht="12.75">
      <c r="A40" s="296" t="s">
        <v>441</v>
      </c>
      <c r="B40" s="304" t="s">
        <v>443</v>
      </c>
      <c r="C40" s="316"/>
      <c r="D40" s="316">
        <v>12600</v>
      </c>
      <c r="E40" s="297">
        <v>36943</v>
      </c>
      <c r="F40" s="297"/>
    </row>
    <row r="41" spans="1:6" ht="12.75">
      <c r="A41" s="310"/>
      <c r="B41" s="292" t="s">
        <v>444</v>
      </c>
      <c r="C41" s="323"/>
      <c r="D41" s="324"/>
      <c r="E41" s="297"/>
      <c r="F41" s="297"/>
    </row>
    <row r="42" spans="1:6" ht="12.75">
      <c r="A42" s="308">
        <v>1</v>
      </c>
      <c r="B42" s="325" t="s">
        <v>445</v>
      </c>
      <c r="C42" s="323"/>
      <c r="D42" s="316">
        <v>14000</v>
      </c>
      <c r="E42" s="297"/>
      <c r="F42" s="297"/>
    </row>
    <row r="43" spans="1:6" ht="12.75">
      <c r="A43" s="296">
        <v>2</v>
      </c>
      <c r="B43" s="316" t="s">
        <v>446</v>
      </c>
      <c r="C43" s="316"/>
      <c r="D43" s="316">
        <v>15000</v>
      </c>
      <c r="E43" s="297"/>
      <c r="F43" s="297"/>
    </row>
    <row r="44" spans="1:6" ht="12.75">
      <c r="A44" s="296" t="s">
        <v>325</v>
      </c>
      <c r="B44" s="316" t="s">
        <v>447</v>
      </c>
      <c r="C44" s="316"/>
      <c r="D44" s="316">
        <v>15001</v>
      </c>
      <c r="E44" s="297">
        <v>619</v>
      </c>
      <c r="F44" s="297"/>
    </row>
    <row r="45" spans="1:6" ht="12.75">
      <c r="A45" s="296"/>
      <c r="B45" s="321" t="s">
        <v>448</v>
      </c>
      <c r="C45" s="317"/>
      <c r="D45" s="316">
        <v>150011</v>
      </c>
      <c r="E45" s="297">
        <v>619</v>
      </c>
      <c r="F45" s="297"/>
    </row>
    <row r="46" spans="1:6" ht="12.75">
      <c r="A46" s="296" t="s">
        <v>330</v>
      </c>
      <c r="B46" s="291" t="s">
        <v>449</v>
      </c>
      <c r="C46" s="316"/>
      <c r="D46" s="316">
        <v>15002</v>
      </c>
      <c r="E46" s="297"/>
      <c r="F46" s="297"/>
    </row>
    <row r="47" spans="1:6" ht="12.75">
      <c r="A47" s="307"/>
      <c r="B47" s="321" t="s">
        <v>450</v>
      </c>
      <c r="C47" s="317"/>
      <c r="D47" s="322">
        <v>150021</v>
      </c>
      <c r="E47" s="297"/>
      <c r="F47" s="297"/>
    </row>
    <row r="48" spans="1:6" ht="12.75">
      <c r="A48" s="307"/>
      <c r="B48" s="292"/>
      <c r="C48" s="317"/>
      <c r="D48" s="317"/>
      <c r="E48" s="297"/>
      <c r="F48" s="297"/>
    </row>
    <row r="49" spans="1:6" ht="12.75">
      <c r="A49" s="307"/>
      <c r="B49" s="292"/>
      <c r="C49" s="317"/>
      <c r="D49" s="317"/>
      <c r="E49" s="297"/>
      <c r="F49" s="297"/>
    </row>
    <row r="50" spans="1:6" ht="12.75">
      <c r="A50" s="296"/>
      <c r="B50" s="291"/>
      <c r="C50" s="291"/>
      <c r="D50" s="317"/>
      <c r="E50" s="298"/>
      <c r="F50" s="297"/>
    </row>
    <row r="52" spans="2:6" ht="12.75">
      <c r="B52" s="314"/>
      <c r="E52" s="419" t="s">
        <v>351</v>
      </c>
      <c r="F52" s="419"/>
    </row>
    <row r="53" spans="2:6" ht="12.75">
      <c r="B53" s="314"/>
      <c r="E53" s="299" t="s">
        <v>396</v>
      </c>
      <c r="F53" s="299" t="s">
        <v>397</v>
      </c>
    </row>
  </sheetData>
  <sheetProtection/>
  <mergeCells count="7">
    <mergeCell ref="E52:F52"/>
    <mergeCell ref="E6:F6"/>
    <mergeCell ref="A7:F7"/>
    <mergeCell ref="A8:A9"/>
    <mergeCell ref="B8:B9"/>
    <mergeCell ref="E8:E9"/>
    <mergeCell ref="F8:F9"/>
  </mergeCells>
  <printOptions/>
  <pageMargins left="0.27" right="0.18" top="0.2" bottom="0.21" header="0.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4">
      <selection activeCell="C33" sqref="C33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14.8515625" style="0" customWidth="1"/>
    <col min="4" max="4" width="16.57421875" style="0" customWidth="1"/>
    <col min="5" max="5" width="17.7109375" style="0" customWidth="1"/>
  </cols>
  <sheetData>
    <row r="2" spans="2:3" ht="12.75">
      <c r="B2" s="299" t="s">
        <v>347</v>
      </c>
      <c r="C2" s="299"/>
    </row>
    <row r="3" spans="2:3" ht="12.75">
      <c r="B3" s="299" t="s">
        <v>348</v>
      </c>
      <c r="C3" s="299"/>
    </row>
    <row r="4" spans="2:3" ht="12.75">
      <c r="B4" s="299" t="s">
        <v>349</v>
      </c>
      <c r="C4" s="299"/>
    </row>
    <row r="5" spans="2:3" ht="12.75">
      <c r="B5" s="299"/>
      <c r="C5" s="299"/>
    </row>
    <row r="6" spans="2:4" ht="12.75">
      <c r="B6" s="299"/>
      <c r="C6" s="419" t="s">
        <v>350</v>
      </c>
      <c r="D6" s="419"/>
    </row>
    <row r="7" spans="2:4" ht="12.75">
      <c r="B7" s="299"/>
      <c r="C7" s="419">
        <v>2010</v>
      </c>
      <c r="D7" s="419"/>
    </row>
    <row r="10" spans="1:5" ht="12.75">
      <c r="A10" s="426"/>
      <c r="B10" s="426" t="s">
        <v>321</v>
      </c>
      <c r="C10" s="293" t="s">
        <v>322</v>
      </c>
      <c r="D10" s="293" t="s">
        <v>323</v>
      </c>
      <c r="E10" s="426" t="s">
        <v>68</v>
      </c>
    </row>
    <row r="11" spans="1:5" ht="12.75">
      <c r="A11" s="427"/>
      <c r="B11" s="427"/>
      <c r="C11" s="294" t="s">
        <v>323</v>
      </c>
      <c r="D11" s="295" t="s">
        <v>324</v>
      </c>
      <c r="E11" s="427"/>
    </row>
    <row r="12" spans="1:5" ht="12.75">
      <c r="A12" s="292" t="s">
        <v>3</v>
      </c>
      <c r="B12" s="292" t="s">
        <v>326</v>
      </c>
      <c r="C12" s="297"/>
      <c r="D12" s="297"/>
      <c r="E12" s="297"/>
    </row>
    <row r="13" spans="1:5" ht="12.75">
      <c r="A13" s="291" t="s">
        <v>325</v>
      </c>
      <c r="B13" s="291" t="s">
        <v>327</v>
      </c>
      <c r="C13" s="297">
        <v>6475662</v>
      </c>
      <c r="D13" s="297"/>
      <c r="E13" s="297">
        <f>SUM(C13:D13)</f>
        <v>6475662</v>
      </c>
    </row>
    <row r="14" spans="1:5" ht="12.75">
      <c r="A14" s="291"/>
      <c r="B14" s="291" t="s">
        <v>328</v>
      </c>
      <c r="C14" s="297">
        <v>96915</v>
      </c>
      <c r="D14" s="297">
        <v>522434</v>
      </c>
      <c r="E14" s="297">
        <f>SUM(C14:D14)</f>
        <v>619349</v>
      </c>
    </row>
    <row r="15" spans="1:5" ht="12.75">
      <c r="A15" s="291"/>
      <c r="B15" s="291" t="s">
        <v>329</v>
      </c>
      <c r="C15" s="297"/>
      <c r="D15" s="297"/>
      <c r="E15" s="297"/>
    </row>
    <row r="16" spans="1:5" ht="12.75">
      <c r="A16" s="291"/>
      <c r="B16" s="291"/>
      <c r="C16" s="297"/>
      <c r="D16" s="297"/>
      <c r="E16" s="297"/>
    </row>
    <row r="17" spans="1:5" ht="12.75">
      <c r="A17" s="291" t="s">
        <v>330</v>
      </c>
      <c r="B17" s="291" t="s">
        <v>331</v>
      </c>
      <c r="C17" s="298">
        <f>SUM(C13:C16)</f>
        <v>6572577</v>
      </c>
      <c r="D17" s="298">
        <f>SUM(D13:D16)</f>
        <v>522434</v>
      </c>
      <c r="E17" s="298">
        <f>SUM(C17:D17)</f>
        <v>7095011</v>
      </c>
    </row>
    <row r="18" spans="1:5" ht="12.75">
      <c r="A18" s="291"/>
      <c r="B18" s="291"/>
      <c r="C18" s="297"/>
      <c r="D18" s="297"/>
      <c r="E18" s="297"/>
    </row>
    <row r="19" spans="1:5" ht="12.75">
      <c r="A19" s="291"/>
      <c r="B19" s="291"/>
      <c r="C19" s="297"/>
      <c r="D19" s="297"/>
      <c r="E19" s="297"/>
    </row>
    <row r="20" spans="1:5" ht="12.75">
      <c r="A20" s="292" t="s">
        <v>4</v>
      </c>
      <c r="B20" s="292" t="s">
        <v>332</v>
      </c>
      <c r="C20" s="297"/>
      <c r="D20" s="297"/>
      <c r="E20" s="297"/>
    </row>
    <row r="21" spans="1:5" ht="12.75">
      <c r="A21" s="291" t="s">
        <v>333</v>
      </c>
      <c r="B21" s="291" t="s">
        <v>327</v>
      </c>
      <c r="C21" s="297">
        <v>2821466</v>
      </c>
      <c r="D21" s="297"/>
      <c r="E21" s="297">
        <f>SUM(C21:D21)</f>
        <v>2821466</v>
      </c>
    </row>
    <row r="22" spans="1:5" ht="12.75">
      <c r="A22" s="291"/>
      <c r="B22" s="291" t="s">
        <v>334</v>
      </c>
      <c r="C22" s="297">
        <v>746992</v>
      </c>
      <c r="D22" s="297">
        <v>68227</v>
      </c>
      <c r="E22" s="297">
        <v>815219</v>
      </c>
    </row>
    <row r="23" spans="1:5" ht="12.75">
      <c r="A23" s="291"/>
      <c r="B23" s="291"/>
      <c r="C23" s="297"/>
      <c r="D23" s="297"/>
      <c r="E23" s="297"/>
    </row>
    <row r="24" spans="1:5" ht="12.75">
      <c r="A24" s="291" t="s">
        <v>335</v>
      </c>
      <c r="B24" s="291" t="s">
        <v>331</v>
      </c>
      <c r="C24" s="298">
        <f>SUM(C21:C23)</f>
        <v>3568458</v>
      </c>
      <c r="D24" s="298">
        <f>SUM(D21:D23)</f>
        <v>68227</v>
      </c>
      <c r="E24" s="298">
        <f>SUM(E21:E23)</f>
        <v>3636685</v>
      </c>
    </row>
    <row r="25" spans="1:5" ht="12.75">
      <c r="A25" s="291"/>
      <c r="B25" s="291"/>
      <c r="C25" s="298"/>
      <c r="D25" s="298"/>
      <c r="E25" s="298"/>
    </row>
    <row r="26" spans="1:5" ht="12.75">
      <c r="A26" s="291"/>
      <c r="B26" s="291"/>
      <c r="C26" s="297"/>
      <c r="D26" s="297"/>
      <c r="E26" s="297"/>
    </row>
    <row r="27" spans="1:5" ht="12.75">
      <c r="A27" s="291" t="s">
        <v>336</v>
      </c>
      <c r="B27" s="291" t="s">
        <v>337</v>
      </c>
      <c r="C27" s="297">
        <v>3654196</v>
      </c>
      <c r="D27" s="297">
        <v>0</v>
      </c>
      <c r="E27" s="297">
        <f>SUM(C27:D27)</f>
        <v>3654196</v>
      </c>
    </row>
    <row r="28" spans="1:5" ht="12.75">
      <c r="A28" s="291"/>
      <c r="B28" s="296" t="s">
        <v>338</v>
      </c>
      <c r="C28" s="297"/>
      <c r="D28" s="297"/>
      <c r="E28" s="297"/>
    </row>
    <row r="29" spans="1:5" ht="12.75">
      <c r="A29" s="291" t="s">
        <v>339</v>
      </c>
      <c r="B29" s="291" t="s">
        <v>340</v>
      </c>
      <c r="C29" s="298">
        <f>C17-C24</f>
        <v>3004119</v>
      </c>
      <c r="D29" s="298">
        <f>D17-D24</f>
        <v>454207</v>
      </c>
      <c r="E29" s="298">
        <f>SUM(C29:D29)</f>
        <v>3458326</v>
      </c>
    </row>
    <row r="30" spans="1:5" ht="12.75">
      <c r="A30" s="291"/>
      <c r="B30" s="296" t="s">
        <v>341</v>
      </c>
      <c r="C30" s="291"/>
      <c r="D30" s="291"/>
      <c r="E30" s="291"/>
    </row>
    <row r="31" spans="1:5" ht="12.75">
      <c r="A31" s="291"/>
      <c r="B31" s="291"/>
      <c r="C31" s="291"/>
      <c r="D31" s="291"/>
      <c r="E31" s="291"/>
    </row>
    <row r="34" spans="4:5" ht="12.75">
      <c r="D34" s="408" t="s">
        <v>351</v>
      </c>
      <c r="E34" s="408"/>
    </row>
    <row r="35" spans="4:5" ht="12.75">
      <c r="D35" s="408" t="s">
        <v>352</v>
      </c>
      <c r="E35" s="408"/>
    </row>
  </sheetData>
  <sheetProtection/>
  <mergeCells count="7">
    <mergeCell ref="A10:A11"/>
    <mergeCell ref="C6:D6"/>
    <mergeCell ref="C7:D7"/>
    <mergeCell ref="D34:E34"/>
    <mergeCell ref="D35:E35"/>
    <mergeCell ref="B10:B11"/>
    <mergeCell ref="E10:E1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13.28125" style="54" customWidth="1"/>
    <col min="2" max="2" width="3.7109375" style="120" customWidth="1"/>
    <col min="3" max="3" width="4.140625" style="54" customWidth="1"/>
    <col min="4" max="4" width="3.28125" style="54" customWidth="1"/>
    <col min="5" max="5" width="51.7109375" style="54" customWidth="1"/>
    <col min="6" max="7" width="14.57421875" style="121" customWidth="1"/>
    <col min="8" max="8" width="1.421875" style="54" customWidth="1"/>
    <col min="9" max="9" width="4.140625" style="54" customWidth="1"/>
    <col min="10" max="10" width="15.7109375" style="134" customWidth="1"/>
    <col min="11" max="16384" width="9.140625" style="54" customWidth="1"/>
  </cols>
  <sheetData>
    <row r="2" spans="2:10" s="119" customFormat="1" ht="17.25">
      <c r="B2" s="81"/>
      <c r="C2" s="83"/>
      <c r="D2" s="83"/>
      <c r="E2" s="83"/>
      <c r="F2" s="85"/>
      <c r="G2" s="131"/>
      <c r="H2" s="84"/>
      <c r="I2" s="84"/>
      <c r="J2" s="132"/>
    </row>
    <row r="3" spans="2:10" s="119" customFormat="1" ht="6.75" customHeight="1">
      <c r="B3" s="81"/>
      <c r="C3" s="83"/>
      <c r="D3" s="83"/>
      <c r="E3" s="83"/>
      <c r="F3" s="85"/>
      <c r="G3" s="131"/>
      <c r="H3" s="84"/>
      <c r="I3" s="84"/>
      <c r="J3" s="132"/>
    </row>
    <row r="4" spans="2:10" s="119" customFormat="1" ht="30" customHeight="1">
      <c r="B4" s="375" t="s">
        <v>196</v>
      </c>
      <c r="C4" s="375"/>
      <c r="D4" s="375"/>
      <c r="E4" s="375"/>
      <c r="F4" s="375"/>
      <c r="G4" s="375"/>
      <c r="H4" s="133"/>
      <c r="I4" s="133"/>
      <c r="J4" s="132"/>
    </row>
    <row r="5" spans="2:10" s="119" customFormat="1" ht="20.25" customHeight="1">
      <c r="B5" s="372" t="s">
        <v>164</v>
      </c>
      <c r="C5" s="372"/>
      <c r="D5" s="372"/>
      <c r="E5" s="372"/>
      <c r="F5" s="372"/>
      <c r="G5" s="372"/>
      <c r="H5" s="150"/>
      <c r="I5" s="150"/>
      <c r="J5" s="132"/>
    </row>
    <row r="6" ht="6.75" customHeight="1"/>
    <row r="7" spans="2:10" s="119" customFormat="1" ht="20.25" customHeight="1">
      <c r="B7" s="354" t="s">
        <v>2</v>
      </c>
      <c r="C7" s="376" t="s">
        <v>165</v>
      </c>
      <c r="D7" s="377"/>
      <c r="E7" s="378"/>
      <c r="F7" s="135" t="s">
        <v>174</v>
      </c>
      <c r="G7" s="135" t="s">
        <v>174</v>
      </c>
      <c r="H7" s="96"/>
      <c r="I7" s="96"/>
      <c r="J7" s="132"/>
    </row>
    <row r="8" spans="2:10" s="119" customFormat="1" ht="20.25" customHeight="1">
      <c r="B8" s="355"/>
      <c r="C8" s="379"/>
      <c r="D8" s="380"/>
      <c r="E8" s="381"/>
      <c r="F8" s="136" t="s">
        <v>175</v>
      </c>
      <c r="G8" s="137" t="s">
        <v>192</v>
      </c>
      <c r="H8" s="96"/>
      <c r="I8" s="96"/>
      <c r="J8" s="132"/>
    </row>
    <row r="9" spans="2:10" s="119" customFormat="1" ht="24.75" customHeight="1">
      <c r="B9" s="138">
        <v>1</v>
      </c>
      <c r="C9" s="151" t="s">
        <v>45</v>
      </c>
      <c r="D9" s="152"/>
      <c r="E9" s="153"/>
      <c r="F9" s="140"/>
      <c r="G9" s="140"/>
      <c r="J9" s="132"/>
    </row>
    <row r="10" spans="2:10" s="119" customFormat="1" ht="24.75" customHeight="1">
      <c r="B10" s="138">
        <v>2</v>
      </c>
      <c r="C10" s="151" t="s">
        <v>184</v>
      </c>
      <c r="D10" s="152"/>
      <c r="E10" s="153"/>
      <c r="F10" s="140"/>
      <c r="G10" s="140"/>
      <c r="J10" s="132"/>
    </row>
    <row r="11" spans="2:10" s="119" customFormat="1" ht="40.5" customHeight="1">
      <c r="B11" s="138">
        <v>3</v>
      </c>
      <c r="C11" s="154" t="s">
        <v>166</v>
      </c>
      <c r="D11" s="155"/>
      <c r="E11" s="111"/>
      <c r="F11" s="95"/>
      <c r="G11" s="95"/>
      <c r="H11" s="96"/>
      <c r="I11" s="96"/>
      <c r="J11" s="132"/>
    </row>
    <row r="12" spans="2:10" s="119" customFormat="1" ht="24.75" customHeight="1">
      <c r="B12" s="138">
        <v>4</v>
      </c>
      <c r="C12" s="156" t="s">
        <v>167</v>
      </c>
      <c r="D12" s="157"/>
      <c r="E12" s="158"/>
      <c r="F12" s="140"/>
      <c r="G12" s="140"/>
      <c r="J12" s="132"/>
    </row>
    <row r="13" spans="2:10" s="119" customFormat="1" ht="24.75" customHeight="1">
      <c r="B13" s="138">
        <v>5</v>
      </c>
      <c r="C13" s="151" t="s">
        <v>168</v>
      </c>
      <c r="D13" s="152"/>
      <c r="E13" s="153"/>
      <c r="F13" s="140"/>
      <c r="G13" s="140"/>
      <c r="J13" s="132"/>
    </row>
    <row r="14" spans="2:10" s="119" customFormat="1" ht="24.75" customHeight="1">
      <c r="B14" s="138">
        <v>6</v>
      </c>
      <c r="C14" s="151" t="s">
        <v>169</v>
      </c>
      <c r="D14" s="159"/>
      <c r="E14" s="102"/>
      <c r="F14" s="104"/>
      <c r="G14" s="104"/>
      <c r="H14" s="105"/>
      <c r="I14" s="105"/>
      <c r="J14" s="132"/>
    </row>
    <row r="15" spans="2:10" s="119" customFormat="1" ht="24.75" customHeight="1">
      <c r="B15" s="138">
        <v>7</v>
      </c>
      <c r="C15" s="151" t="s">
        <v>185</v>
      </c>
      <c r="D15" s="152"/>
      <c r="E15" s="153"/>
      <c r="F15" s="140"/>
      <c r="G15" s="140"/>
      <c r="J15" s="132"/>
    </row>
    <row r="16" spans="2:10" s="119" customFormat="1" ht="24.75" customHeight="1">
      <c r="B16" s="138">
        <v>8</v>
      </c>
      <c r="C16" s="151" t="s">
        <v>170</v>
      </c>
      <c r="D16" s="152"/>
      <c r="E16" s="153"/>
      <c r="F16" s="140"/>
      <c r="G16" s="140"/>
      <c r="J16" s="132"/>
    </row>
    <row r="17" spans="2:10" s="119" customFormat="1" ht="24.75" customHeight="1">
      <c r="B17" s="138">
        <v>9</v>
      </c>
      <c r="C17" s="151" t="s">
        <v>160</v>
      </c>
      <c r="D17" s="152"/>
      <c r="E17" s="153"/>
      <c r="F17" s="140"/>
      <c r="G17" s="140"/>
      <c r="J17" s="132"/>
    </row>
    <row r="18" spans="2:10" s="119" customFormat="1" ht="24.75" customHeight="1">
      <c r="B18" s="138">
        <v>10</v>
      </c>
      <c r="C18" s="151" t="s">
        <v>47</v>
      </c>
      <c r="D18" s="152"/>
      <c r="E18" s="153"/>
      <c r="F18" s="140"/>
      <c r="G18" s="140"/>
      <c r="J18" s="132"/>
    </row>
    <row r="19" spans="2:10" s="119" customFormat="1" ht="24.75" customHeight="1">
      <c r="B19" s="138">
        <v>11</v>
      </c>
      <c r="C19" s="151" t="s">
        <v>171</v>
      </c>
      <c r="D19" s="152"/>
      <c r="E19" s="153"/>
      <c r="F19" s="140"/>
      <c r="G19" s="140"/>
      <c r="J19" s="132"/>
    </row>
    <row r="20" spans="2:10" s="119" customFormat="1" ht="24.75" customHeight="1">
      <c r="B20" s="138"/>
      <c r="C20" s="151">
        <v>111</v>
      </c>
      <c r="D20" s="366" t="s">
        <v>49</v>
      </c>
      <c r="E20" s="368"/>
      <c r="F20" s="104"/>
      <c r="G20" s="104"/>
      <c r="H20" s="105"/>
      <c r="I20" s="105"/>
      <c r="J20" s="132"/>
    </row>
    <row r="21" spans="2:10" s="119" customFormat="1" ht="24.75" customHeight="1">
      <c r="B21" s="138"/>
      <c r="C21" s="151">
        <v>112</v>
      </c>
      <c r="D21" s="366" t="s">
        <v>161</v>
      </c>
      <c r="E21" s="368"/>
      <c r="F21" s="104"/>
      <c r="G21" s="104"/>
      <c r="H21" s="105"/>
      <c r="I21" s="105"/>
      <c r="J21" s="132"/>
    </row>
    <row r="22" spans="2:10" s="119" customFormat="1" ht="24.75" customHeight="1">
      <c r="B22" s="138"/>
      <c r="C22" s="151">
        <v>113</v>
      </c>
      <c r="D22" s="366" t="s">
        <v>50</v>
      </c>
      <c r="E22" s="368"/>
      <c r="F22" s="104"/>
      <c r="G22" s="104"/>
      <c r="H22" s="105"/>
      <c r="I22" s="105"/>
      <c r="J22" s="132"/>
    </row>
    <row r="23" spans="2:10" s="119" customFormat="1" ht="24.75" customHeight="1">
      <c r="B23" s="138"/>
      <c r="C23" s="151">
        <v>114</v>
      </c>
      <c r="D23" s="366" t="s">
        <v>51</v>
      </c>
      <c r="E23" s="368"/>
      <c r="F23" s="104"/>
      <c r="G23" s="104"/>
      <c r="H23" s="105"/>
      <c r="I23" s="105"/>
      <c r="J23" s="132"/>
    </row>
    <row r="24" spans="2:10" s="119" customFormat="1" ht="39.75" customHeight="1">
      <c r="B24" s="138">
        <v>12</v>
      </c>
      <c r="C24" s="351" t="s">
        <v>52</v>
      </c>
      <c r="D24" s="352"/>
      <c r="E24" s="353"/>
      <c r="F24" s="95"/>
      <c r="G24" s="95"/>
      <c r="H24" s="96"/>
      <c r="I24" s="96"/>
      <c r="J24" s="132"/>
    </row>
    <row r="25" spans="2:10" s="119" customFormat="1" ht="39.75" customHeight="1">
      <c r="B25" s="138">
        <v>13</v>
      </c>
      <c r="C25" s="351" t="s">
        <v>173</v>
      </c>
      <c r="D25" s="352"/>
      <c r="E25" s="353"/>
      <c r="F25" s="95"/>
      <c r="G25" s="95"/>
      <c r="H25" s="96"/>
      <c r="I25" s="96"/>
      <c r="J25" s="132"/>
    </row>
    <row r="26" spans="2:10" s="119" customFormat="1" ht="24.75" customHeight="1">
      <c r="B26" s="138">
        <v>14</v>
      </c>
      <c r="C26" s="363" t="s">
        <v>53</v>
      </c>
      <c r="D26" s="364"/>
      <c r="E26" s="365"/>
      <c r="F26" s="140"/>
      <c r="G26" s="140"/>
      <c r="J26" s="132"/>
    </row>
    <row r="27" spans="2:10" s="119" customFormat="1" ht="39.75" customHeight="1">
      <c r="B27" s="138">
        <v>15</v>
      </c>
      <c r="C27" s="351" t="s">
        <v>172</v>
      </c>
      <c r="D27" s="352"/>
      <c r="E27" s="353"/>
      <c r="F27" s="95"/>
      <c r="G27" s="95"/>
      <c r="H27" s="96"/>
      <c r="I27" s="96"/>
      <c r="J27" s="132"/>
    </row>
    <row r="28" spans="2:10" s="119" customFormat="1" ht="24.75" customHeight="1">
      <c r="B28" s="138">
        <v>16</v>
      </c>
      <c r="C28" s="363" t="s">
        <v>162</v>
      </c>
      <c r="D28" s="364"/>
      <c r="E28" s="365"/>
      <c r="F28" s="140"/>
      <c r="G28" s="140"/>
      <c r="J28" s="132"/>
    </row>
    <row r="29" spans="2:10" s="119" customFormat="1" ht="15.75" customHeight="1">
      <c r="B29" s="145"/>
      <c r="C29" s="146"/>
      <c r="D29" s="146"/>
      <c r="E29" s="146"/>
      <c r="F29" s="147"/>
      <c r="G29" s="147"/>
      <c r="J29" s="132"/>
    </row>
    <row r="30" spans="2:10" s="119" customFormat="1" ht="15.75" customHeight="1">
      <c r="B30" s="145"/>
      <c r="C30" s="146"/>
      <c r="D30" s="146"/>
      <c r="E30" s="146"/>
      <c r="F30" s="147"/>
      <c r="G30" s="147"/>
      <c r="J30" s="132"/>
    </row>
    <row r="31" spans="2:10" s="119" customFormat="1" ht="15.75" customHeight="1">
      <c r="B31" s="145"/>
      <c r="C31" s="146"/>
      <c r="D31" s="146"/>
      <c r="E31" s="146"/>
      <c r="F31" s="147"/>
      <c r="G31" s="147"/>
      <c r="J31" s="132"/>
    </row>
    <row r="32" spans="2:10" s="119" customFormat="1" ht="15.75" customHeight="1">
      <c r="B32" s="145"/>
      <c r="C32" s="146"/>
      <c r="D32" s="146"/>
      <c r="E32" s="146"/>
      <c r="F32" s="147"/>
      <c r="G32" s="147"/>
      <c r="J32" s="132"/>
    </row>
    <row r="33" spans="2:10" s="119" customFormat="1" ht="15.75" customHeight="1">
      <c r="B33" s="145"/>
      <c r="C33" s="146"/>
      <c r="D33" s="146"/>
      <c r="E33" s="146"/>
      <c r="F33" s="147"/>
      <c r="G33" s="147"/>
      <c r="J33" s="132"/>
    </row>
    <row r="34" spans="2:10" s="119" customFormat="1" ht="15.75" customHeight="1">
      <c r="B34" s="145"/>
      <c r="C34" s="146"/>
      <c r="D34" s="146"/>
      <c r="E34" s="146"/>
      <c r="F34" s="147"/>
      <c r="G34" s="147"/>
      <c r="J34" s="132"/>
    </row>
    <row r="35" spans="2:10" s="119" customFormat="1" ht="15.75" customHeight="1">
      <c r="B35" s="145"/>
      <c r="C35" s="146"/>
      <c r="D35" s="146"/>
      <c r="E35" s="146"/>
      <c r="F35" s="147"/>
      <c r="G35" s="147"/>
      <c r="J35" s="132"/>
    </row>
    <row r="36" spans="2:10" s="119" customFormat="1" ht="15.75" customHeight="1">
      <c r="B36" s="145"/>
      <c r="C36" s="146"/>
      <c r="D36" s="146"/>
      <c r="E36" s="146"/>
      <c r="F36" s="147"/>
      <c r="G36" s="147"/>
      <c r="J36" s="132"/>
    </row>
    <row r="37" spans="2:10" s="119" customFormat="1" ht="15.75" customHeight="1">
      <c r="B37" s="145"/>
      <c r="C37" s="146"/>
      <c r="D37" s="146"/>
      <c r="E37" s="146"/>
      <c r="F37" s="147"/>
      <c r="G37" s="147"/>
      <c r="J37" s="132"/>
    </row>
    <row r="38" spans="2:10" s="119" customFormat="1" ht="15.75" customHeight="1">
      <c r="B38" s="145"/>
      <c r="C38" s="145"/>
      <c r="D38" s="145"/>
      <c r="E38" s="145"/>
      <c r="F38" s="147"/>
      <c r="G38" s="147"/>
      <c r="J38" s="132"/>
    </row>
    <row r="39" spans="2:7" ht="12.75">
      <c r="B39" s="148"/>
      <c r="C39" s="65"/>
      <c r="D39" s="65"/>
      <c r="E39" s="65"/>
      <c r="F39" s="149"/>
      <c r="G39" s="149"/>
    </row>
  </sheetData>
  <sheetProtection/>
  <mergeCells count="13">
    <mergeCell ref="B4:G4"/>
    <mergeCell ref="B5:G5"/>
    <mergeCell ref="D23:E23"/>
    <mergeCell ref="C7:E8"/>
    <mergeCell ref="D20:E20"/>
    <mergeCell ref="D21:E21"/>
    <mergeCell ref="D22:E22"/>
    <mergeCell ref="C28:E28"/>
    <mergeCell ref="C24:E24"/>
    <mergeCell ref="C25:E25"/>
    <mergeCell ref="C26:E26"/>
    <mergeCell ref="C27:E27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C11" sqref="C1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7.140625" style="0" customWidth="1"/>
    <col min="7" max="7" width="19.8515625" style="0" customWidth="1"/>
    <col min="8" max="8" width="13.7109375" style="0" customWidth="1"/>
    <col min="9" max="9" width="8.140625" style="0" customWidth="1"/>
    <col min="10" max="10" width="10.8515625" style="0" customWidth="1"/>
    <col min="11" max="11" width="8.8515625" style="0" customWidth="1"/>
    <col min="12" max="12" width="2.7109375" style="0" customWidth="1"/>
  </cols>
  <sheetData>
    <row r="2" ht="15">
      <c r="B2" s="12"/>
    </row>
    <row r="3" ht="6.75" customHeight="1"/>
    <row r="4" spans="1:11" ht="25.5" customHeight="1">
      <c r="A4" s="431" t="s">
        <v>199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</row>
    <row r="5" ht="6.75" customHeight="1"/>
    <row r="6" spans="2:10" ht="12.75" customHeight="1">
      <c r="B6" s="27" t="s">
        <v>56</v>
      </c>
      <c r="H6" s="13"/>
      <c r="I6" s="13"/>
      <c r="J6" s="13"/>
    </row>
    <row r="7" ht="6.75" customHeight="1" thickBot="1"/>
    <row r="8" spans="1:11" s="15" customFormat="1" ht="24.75" customHeight="1" thickTop="1">
      <c r="A8" s="432" t="s">
        <v>2</v>
      </c>
      <c r="B8" s="434" t="s">
        <v>83</v>
      </c>
      <c r="C8" s="436" t="s">
        <v>72</v>
      </c>
      <c r="D8" s="437"/>
      <c r="E8" s="437"/>
      <c r="F8" s="437"/>
      <c r="G8" s="437"/>
      <c r="H8" s="437"/>
      <c r="I8" s="438"/>
      <c r="J8" s="31" t="s">
        <v>69</v>
      </c>
      <c r="K8" s="14"/>
    </row>
    <row r="9" spans="1:11" s="15" customFormat="1" ht="24.75" customHeight="1">
      <c r="A9" s="433"/>
      <c r="B9" s="435"/>
      <c r="C9" s="28" t="s">
        <v>54</v>
      </c>
      <c r="D9" s="28" t="s">
        <v>64</v>
      </c>
      <c r="E9" s="30" t="s">
        <v>62</v>
      </c>
      <c r="F9" s="30" t="s">
        <v>55</v>
      </c>
      <c r="G9" s="30" t="s">
        <v>59</v>
      </c>
      <c r="H9" s="28" t="s">
        <v>66</v>
      </c>
      <c r="I9" s="32" t="s">
        <v>68</v>
      </c>
      <c r="J9" s="32" t="s">
        <v>70</v>
      </c>
      <c r="K9" s="29" t="s">
        <v>68</v>
      </c>
    </row>
    <row r="10" spans="1:11" s="15" customFormat="1" ht="24.75" customHeight="1">
      <c r="A10" s="433"/>
      <c r="B10" s="435"/>
      <c r="C10" s="28" t="s">
        <v>65</v>
      </c>
      <c r="D10" s="28" t="s">
        <v>58</v>
      </c>
      <c r="E10" s="30" t="s">
        <v>63</v>
      </c>
      <c r="F10" s="30" t="s">
        <v>61</v>
      </c>
      <c r="G10" s="28" t="s">
        <v>60</v>
      </c>
      <c r="H10" s="28" t="s">
        <v>67</v>
      </c>
      <c r="I10" s="32"/>
      <c r="J10" s="32" t="s">
        <v>71</v>
      </c>
      <c r="K10" s="29"/>
    </row>
    <row r="11" spans="1:11" s="20" customFormat="1" ht="24.75" customHeight="1">
      <c r="A11" s="49" t="s">
        <v>3</v>
      </c>
      <c r="B11" s="48" t="s">
        <v>200</v>
      </c>
      <c r="C11" s="18"/>
      <c r="D11" s="18"/>
      <c r="E11" s="18"/>
      <c r="F11" s="18"/>
      <c r="G11" s="18"/>
      <c r="H11" s="18"/>
      <c r="I11" s="33"/>
      <c r="J11" s="33"/>
      <c r="K11" s="19"/>
    </row>
    <row r="12" spans="1:11" s="20" customFormat="1" ht="15.75" customHeight="1">
      <c r="A12" s="16" t="s">
        <v>189</v>
      </c>
      <c r="B12" s="17" t="s">
        <v>75</v>
      </c>
      <c r="C12" s="18"/>
      <c r="D12" s="18"/>
      <c r="E12" s="18"/>
      <c r="F12" s="18"/>
      <c r="G12" s="18"/>
      <c r="H12" s="18"/>
      <c r="I12" s="33"/>
      <c r="J12" s="33"/>
      <c r="K12" s="19"/>
    </row>
    <row r="13" spans="1:11" s="20" customFormat="1" ht="15.75" customHeight="1">
      <c r="A13" s="49" t="s">
        <v>190</v>
      </c>
      <c r="B13" s="48" t="s">
        <v>57</v>
      </c>
      <c r="C13" s="18"/>
      <c r="D13" s="18"/>
      <c r="E13" s="18"/>
      <c r="F13" s="18"/>
      <c r="G13" s="18"/>
      <c r="H13" s="18"/>
      <c r="I13" s="33"/>
      <c r="J13" s="33"/>
      <c r="K13" s="19"/>
    </row>
    <row r="14" spans="1:11" s="20" customFormat="1" ht="15.75" customHeight="1">
      <c r="A14" s="439">
        <v>1</v>
      </c>
      <c r="B14" s="21" t="s">
        <v>73</v>
      </c>
      <c r="C14" s="441"/>
      <c r="D14" s="441"/>
      <c r="E14" s="441"/>
      <c r="F14" s="441"/>
      <c r="G14" s="441"/>
      <c r="H14" s="441"/>
      <c r="I14" s="441"/>
      <c r="J14" s="441"/>
      <c r="K14" s="443"/>
    </row>
    <row r="15" spans="1:11" s="20" customFormat="1" ht="15.75" customHeight="1">
      <c r="A15" s="440"/>
      <c r="B15" s="36" t="s">
        <v>188</v>
      </c>
      <c r="C15" s="442"/>
      <c r="D15" s="442"/>
      <c r="E15" s="442"/>
      <c r="F15" s="442"/>
      <c r="G15" s="442"/>
      <c r="H15" s="442"/>
      <c r="I15" s="442"/>
      <c r="J15" s="442"/>
      <c r="K15" s="444"/>
    </row>
    <row r="16" spans="1:11" s="20" customFormat="1" ht="15.75" customHeight="1">
      <c r="A16" s="439">
        <v>2</v>
      </c>
      <c r="B16" s="37" t="s">
        <v>76</v>
      </c>
      <c r="C16" s="441"/>
      <c r="D16" s="441"/>
      <c r="E16" s="441"/>
      <c r="F16" s="441"/>
      <c r="G16" s="441"/>
      <c r="H16" s="441"/>
      <c r="I16" s="441"/>
      <c r="J16" s="441"/>
      <c r="K16" s="443"/>
    </row>
    <row r="17" spans="1:11" s="20" customFormat="1" ht="15.75" customHeight="1">
      <c r="A17" s="445"/>
      <c r="B17" s="38" t="s">
        <v>77</v>
      </c>
      <c r="C17" s="446"/>
      <c r="D17" s="446"/>
      <c r="E17" s="446"/>
      <c r="F17" s="446"/>
      <c r="G17" s="446"/>
      <c r="H17" s="446"/>
      <c r="I17" s="446"/>
      <c r="J17" s="446"/>
      <c r="K17" s="447"/>
    </row>
    <row r="18" spans="1:11" s="20" customFormat="1" ht="15.75" customHeight="1">
      <c r="A18" s="440"/>
      <c r="B18" s="39" t="s">
        <v>78</v>
      </c>
      <c r="C18" s="442"/>
      <c r="D18" s="442"/>
      <c r="E18" s="442"/>
      <c r="F18" s="442"/>
      <c r="G18" s="442"/>
      <c r="H18" s="442"/>
      <c r="I18" s="442"/>
      <c r="J18" s="442"/>
      <c r="K18" s="444"/>
    </row>
    <row r="19" spans="1:11" s="20" customFormat="1" ht="15.75" customHeight="1">
      <c r="A19" s="16">
        <v>3</v>
      </c>
      <c r="B19" s="21" t="s">
        <v>79</v>
      </c>
      <c r="C19" s="22"/>
      <c r="D19" s="22"/>
      <c r="E19" s="22"/>
      <c r="F19" s="22"/>
      <c r="G19" s="22"/>
      <c r="H19" s="22"/>
      <c r="I19" s="34"/>
      <c r="J19" s="34"/>
      <c r="K19" s="23"/>
    </row>
    <row r="20" spans="1:11" s="20" customFormat="1" ht="15.75" customHeight="1">
      <c r="A20" s="16">
        <v>4</v>
      </c>
      <c r="B20" s="21" t="s">
        <v>80</v>
      </c>
      <c r="C20" s="22"/>
      <c r="D20" s="22"/>
      <c r="E20" s="22"/>
      <c r="F20" s="22"/>
      <c r="G20" s="22"/>
      <c r="H20" s="22"/>
      <c r="I20" s="34"/>
      <c r="J20" s="34"/>
      <c r="K20" s="23"/>
    </row>
    <row r="21" spans="1:11" s="20" customFormat="1" ht="15.75" customHeight="1">
      <c r="A21" s="439">
        <v>5</v>
      </c>
      <c r="B21" s="37" t="s">
        <v>81</v>
      </c>
      <c r="C21" s="441"/>
      <c r="D21" s="441"/>
      <c r="E21" s="441"/>
      <c r="F21" s="441"/>
      <c r="G21" s="441"/>
      <c r="H21" s="441"/>
      <c r="I21" s="441"/>
      <c r="J21" s="441"/>
      <c r="K21" s="443"/>
    </row>
    <row r="22" spans="1:11" s="20" customFormat="1" ht="15.75" customHeight="1">
      <c r="A22" s="440"/>
      <c r="B22" s="39" t="s">
        <v>82</v>
      </c>
      <c r="C22" s="442"/>
      <c r="D22" s="442"/>
      <c r="E22" s="442"/>
      <c r="F22" s="442"/>
      <c r="G22" s="442"/>
      <c r="H22" s="442"/>
      <c r="I22" s="442"/>
      <c r="J22" s="442"/>
      <c r="K22" s="444"/>
    </row>
    <row r="23" spans="1:11" s="20" customFormat="1" ht="15.75" customHeight="1">
      <c r="A23" s="16">
        <v>6</v>
      </c>
      <c r="B23" s="21" t="s">
        <v>84</v>
      </c>
      <c r="C23" s="22"/>
      <c r="D23" s="22"/>
      <c r="E23" s="22"/>
      <c r="F23" s="22"/>
      <c r="G23" s="22"/>
      <c r="H23" s="22"/>
      <c r="I23" s="34"/>
      <c r="J23" s="34"/>
      <c r="K23" s="23"/>
    </row>
    <row r="24" spans="1:11" s="20" customFormat="1" ht="24.75" customHeight="1">
      <c r="A24" s="49" t="s">
        <v>4</v>
      </c>
      <c r="B24" s="48" t="s">
        <v>200</v>
      </c>
      <c r="C24" s="22"/>
      <c r="D24" s="22"/>
      <c r="E24" s="22"/>
      <c r="F24" s="22"/>
      <c r="G24" s="22"/>
      <c r="H24" s="22"/>
      <c r="I24" s="34"/>
      <c r="J24" s="34"/>
      <c r="K24" s="23"/>
    </row>
    <row r="25" spans="1:11" s="20" customFormat="1" ht="15.75" customHeight="1">
      <c r="A25" s="439">
        <v>1</v>
      </c>
      <c r="B25" s="21" t="s">
        <v>73</v>
      </c>
      <c r="C25" s="441"/>
      <c r="D25" s="441"/>
      <c r="E25" s="441"/>
      <c r="F25" s="441"/>
      <c r="G25" s="441"/>
      <c r="H25" s="441"/>
      <c r="I25" s="441"/>
      <c r="J25" s="441"/>
      <c r="K25" s="443"/>
    </row>
    <row r="26" spans="1:11" s="20" customFormat="1" ht="15.75" customHeight="1">
      <c r="A26" s="440"/>
      <c r="B26" s="36" t="s">
        <v>74</v>
      </c>
      <c r="C26" s="442"/>
      <c r="D26" s="442"/>
      <c r="E26" s="442"/>
      <c r="F26" s="442"/>
      <c r="G26" s="442"/>
      <c r="H26" s="442"/>
      <c r="I26" s="442"/>
      <c r="J26" s="442"/>
      <c r="K26" s="444"/>
    </row>
    <row r="27" spans="1:11" s="20" customFormat="1" ht="15.75" customHeight="1">
      <c r="A27" s="439">
        <v>2</v>
      </c>
      <c r="B27" s="37" t="s">
        <v>76</v>
      </c>
      <c r="C27" s="441"/>
      <c r="D27" s="441"/>
      <c r="E27" s="441"/>
      <c r="F27" s="441"/>
      <c r="G27" s="441"/>
      <c r="H27" s="441"/>
      <c r="I27" s="441"/>
      <c r="J27" s="441"/>
      <c r="K27" s="443"/>
    </row>
    <row r="28" spans="1:11" s="20" customFormat="1" ht="15.75" customHeight="1">
      <c r="A28" s="445"/>
      <c r="B28" s="38" t="s">
        <v>77</v>
      </c>
      <c r="C28" s="446"/>
      <c r="D28" s="446"/>
      <c r="E28" s="446"/>
      <c r="F28" s="446"/>
      <c r="G28" s="446"/>
      <c r="H28" s="446"/>
      <c r="I28" s="446"/>
      <c r="J28" s="446"/>
      <c r="K28" s="447"/>
    </row>
    <row r="29" spans="1:11" s="20" customFormat="1" ht="15.75" customHeight="1">
      <c r="A29" s="440"/>
      <c r="B29" s="39" t="s">
        <v>78</v>
      </c>
      <c r="C29" s="442"/>
      <c r="D29" s="442"/>
      <c r="E29" s="442"/>
      <c r="F29" s="442"/>
      <c r="G29" s="442"/>
      <c r="H29" s="442"/>
      <c r="I29" s="442"/>
      <c r="J29" s="442"/>
      <c r="K29" s="444"/>
    </row>
    <row r="30" spans="1:11" s="20" customFormat="1" ht="15.75" customHeight="1">
      <c r="A30" s="16">
        <v>3</v>
      </c>
      <c r="B30" s="21" t="s">
        <v>85</v>
      </c>
      <c r="C30" s="22"/>
      <c r="D30" s="22"/>
      <c r="E30" s="22"/>
      <c r="F30" s="22"/>
      <c r="G30" s="22"/>
      <c r="H30" s="22"/>
      <c r="I30" s="34"/>
      <c r="J30" s="34"/>
      <c r="K30" s="23"/>
    </row>
    <row r="31" spans="1:11" s="20" customFormat="1" ht="15.75" customHeight="1">
      <c r="A31" s="16">
        <v>4</v>
      </c>
      <c r="B31" s="21" t="s">
        <v>80</v>
      </c>
      <c r="C31" s="22"/>
      <c r="D31" s="22"/>
      <c r="E31" s="22"/>
      <c r="F31" s="22"/>
      <c r="G31" s="22"/>
      <c r="H31" s="22"/>
      <c r="I31" s="34"/>
      <c r="J31" s="34"/>
      <c r="K31" s="23"/>
    </row>
    <row r="32" spans="1:11" s="20" customFormat="1" ht="15.75" customHeight="1">
      <c r="A32" s="16">
        <v>5</v>
      </c>
      <c r="B32" s="21" t="s">
        <v>84</v>
      </c>
      <c r="C32" s="22"/>
      <c r="D32" s="22"/>
      <c r="E32" s="22"/>
      <c r="F32" s="22"/>
      <c r="G32" s="22"/>
      <c r="H32" s="22"/>
      <c r="I32" s="34"/>
      <c r="J32" s="34"/>
      <c r="K32" s="23"/>
    </row>
    <row r="33" spans="1:11" s="20" customFormat="1" ht="15.75" customHeight="1">
      <c r="A33" s="16">
        <v>6</v>
      </c>
      <c r="B33" s="21" t="s">
        <v>191</v>
      </c>
      <c r="C33" s="22"/>
      <c r="D33" s="22"/>
      <c r="E33" s="22"/>
      <c r="F33" s="22"/>
      <c r="G33" s="22"/>
      <c r="H33" s="22"/>
      <c r="I33" s="34"/>
      <c r="J33" s="34"/>
      <c r="K33" s="23"/>
    </row>
    <row r="34" spans="1:11" s="20" customFormat="1" ht="24.75" customHeight="1" thickBot="1">
      <c r="A34" s="50" t="s">
        <v>32</v>
      </c>
      <c r="B34" s="51" t="s">
        <v>200</v>
      </c>
      <c r="C34" s="25"/>
      <c r="D34" s="25"/>
      <c r="E34" s="25"/>
      <c r="F34" s="25"/>
      <c r="G34" s="25"/>
      <c r="H34" s="25"/>
      <c r="I34" s="35"/>
      <c r="J34" s="35"/>
      <c r="K34" s="26"/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  <mergeCell ref="C25:C26"/>
    <mergeCell ref="D25:D26"/>
    <mergeCell ref="E25:E26"/>
    <mergeCell ref="F25:F26"/>
    <mergeCell ref="J27:J29"/>
    <mergeCell ref="K27:K29"/>
    <mergeCell ref="G25:G26"/>
    <mergeCell ref="H25:H26"/>
    <mergeCell ref="I25:I26"/>
    <mergeCell ref="J25:J26"/>
    <mergeCell ref="K21:K22"/>
    <mergeCell ref="D21:D22"/>
    <mergeCell ref="E21:E22"/>
    <mergeCell ref="F21:F22"/>
    <mergeCell ref="G21:G22"/>
    <mergeCell ref="H21:H22"/>
    <mergeCell ref="I21:I22"/>
    <mergeCell ref="J21:J22"/>
    <mergeCell ref="G16:G18"/>
    <mergeCell ref="H16:H18"/>
    <mergeCell ref="I16:I18"/>
    <mergeCell ref="J16:J18"/>
    <mergeCell ref="A21:A22"/>
    <mergeCell ref="C21:C22"/>
    <mergeCell ref="K14:K15"/>
    <mergeCell ref="H14:H15"/>
    <mergeCell ref="I14:I15"/>
    <mergeCell ref="J14:J15"/>
    <mergeCell ref="A16:A18"/>
    <mergeCell ref="C16:C18"/>
    <mergeCell ref="K16:K18"/>
    <mergeCell ref="D16:D18"/>
    <mergeCell ref="E16:E18"/>
    <mergeCell ref="F16:F18"/>
    <mergeCell ref="A4:K4"/>
    <mergeCell ref="A8:A10"/>
    <mergeCell ref="B8:B10"/>
    <mergeCell ref="C8:I8"/>
    <mergeCell ref="A14:A15"/>
    <mergeCell ref="C14:C15"/>
    <mergeCell ref="D14:D15"/>
    <mergeCell ref="E14:E15"/>
    <mergeCell ref="F14:F15"/>
    <mergeCell ref="G14:G15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46"/>
  <sheetViews>
    <sheetView zoomScalePageLayoutView="0" workbookViewId="0" topLeftCell="A7">
      <selection activeCell="F18" sqref="F18"/>
    </sheetView>
  </sheetViews>
  <sheetFormatPr defaultColWidth="9.140625" defaultRowHeight="12.75"/>
  <cols>
    <col min="2" max="2" width="9.421875" style="0" customWidth="1"/>
    <col min="3" max="3" width="4.8515625" style="0" customWidth="1"/>
    <col min="4" max="4" width="45.421875" style="0" customWidth="1"/>
    <col min="5" max="5" width="11.8515625" style="0" customWidth="1"/>
    <col min="6" max="6" width="15.00390625" style="0" customWidth="1"/>
    <col min="7" max="7" width="17.00390625" style="0" customWidth="1"/>
  </cols>
  <sheetData>
    <row r="3" spans="1:7" ht="15">
      <c r="A3" s="456" t="s">
        <v>194</v>
      </c>
      <c r="B3" s="456"/>
      <c r="C3" s="456"/>
      <c r="D3" s="456"/>
      <c r="E3" s="456"/>
      <c r="F3" s="456"/>
      <c r="G3" s="456"/>
    </row>
    <row r="4" spans="1:7" ht="12.75">
      <c r="A4" s="87"/>
      <c r="B4" s="87"/>
      <c r="C4" s="87"/>
      <c r="D4" s="56"/>
      <c r="E4" s="56"/>
      <c r="F4" s="88"/>
      <c r="G4" s="88"/>
    </row>
    <row r="5" spans="1:7" ht="12.75">
      <c r="A5" s="336" t="s">
        <v>2</v>
      </c>
      <c r="B5" s="343" t="s">
        <v>8</v>
      </c>
      <c r="C5" s="344"/>
      <c r="D5" s="345"/>
      <c r="E5" s="336" t="s">
        <v>9</v>
      </c>
      <c r="F5" s="89" t="s">
        <v>174</v>
      </c>
      <c r="G5" s="89" t="s">
        <v>174</v>
      </c>
    </row>
    <row r="6" spans="1:7" ht="12.75">
      <c r="A6" s="337"/>
      <c r="B6" s="346"/>
      <c r="C6" s="347"/>
      <c r="D6" s="348"/>
      <c r="E6" s="337"/>
      <c r="F6" s="90" t="s">
        <v>175</v>
      </c>
      <c r="G6" s="91" t="s">
        <v>192</v>
      </c>
    </row>
    <row r="7" spans="1:7" ht="18" customHeight="1">
      <c r="A7" s="92" t="s">
        <v>3</v>
      </c>
      <c r="B7" s="338" t="s">
        <v>258</v>
      </c>
      <c r="C7" s="339"/>
      <c r="D7" s="340"/>
      <c r="E7" s="94"/>
      <c r="F7" s="95"/>
      <c r="G7" s="95"/>
    </row>
    <row r="8" spans="1:7" ht="19.5" customHeight="1">
      <c r="A8" s="97"/>
      <c r="B8" s="93">
        <v>1</v>
      </c>
      <c r="C8" s="98" t="s">
        <v>10</v>
      </c>
      <c r="D8" s="99"/>
      <c r="E8" s="100"/>
      <c r="F8" s="211"/>
      <c r="G8" s="95"/>
    </row>
    <row r="9" spans="1:7" ht="19.5" customHeight="1">
      <c r="A9" s="97"/>
      <c r="B9" s="93"/>
      <c r="C9" s="230" t="s">
        <v>143</v>
      </c>
      <c r="D9" s="99" t="s">
        <v>256</v>
      </c>
      <c r="E9" s="100"/>
      <c r="F9" s="211">
        <v>512</v>
      </c>
      <c r="G9" s="95"/>
    </row>
    <row r="10" spans="1:7" ht="19.5" customHeight="1">
      <c r="A10" s="97"/>
      <c r="B10" s="93"/>
      <c r="C10" s="230" t="s">
        <v>143</v>
      </c>
      <c r="D10" s="99" t="s">
        <v>257</v>
      </c>
      <c r="E10" s="100"/>
      <c r="F10" s="211">
        <v>531</v>
      </c>
      <c r="G10" s="95"/>
    </row>
    <row r="11" spans="1:7" ht="16.5" customHeight="1">
      <c r="A11" s="97"/>
      <c r="B11" s="93">
        <v>2</v>
      </c>
      <c r="C11" s="339" t="s">
        <v>216</v>
      </c>
      <c r="D11" s="340"/>
      <c r="E11" s="100"/>
      <c r="F11" s="211">
        <v>55</v>
      </c>
      <c r="G11" s="95"/>
    </row>
    <row r="12" spans="1:7" ht="14.25" customHeight="1">
      <c r="A12" s="106"/>
      <c r="B12" s="93">
        <v>3</v>
      </c>
      <c r="C12" s="98" t="s">
        <v>176</v>
      </c>
      <c r="D12" s="99"/>
      <c r="E12" s="100"/>
      <c r="F12" s="211"/>
      <c r="G12" s="95"/>
    </row>
    <row r="13" spans="1:7" ht="16.5" customHeight="1">
      <c r="A13" s="106"/>
      <c r="B13" s="107"/>
      <c r="C13" s="101" t="s">
        <v>143</v>
      </c>
      <c r="D13" s="102" t="s">
        <v>218</v>
      </c>
      <c r="E13" s="103"/>
      <c r="F13" s="210">
        <v>411414</v>
      </c>
      <c r="G13" s="104"/>
    </row>
    <row r="14" spans="1:7" ht="16.5" customHeight="1">
      <c r="A14" s="106"/>
      <c r="B14" s="107"/>
      <c r="C14" s="231" t="s">
        <v>143</v>
      </c>
      <c r="D14" s="217" t="s">
        <v>260</v>
      </c>
      <c r="E14" s="232"/>
      <c r="F14" s="210">
        <v>423</v>
      </c>
      <c r="G14" s="171"/>
    </row>
    <row r="15" spans="1:7" ht="18" customHeight="1">
      <c r="A15" s="97"/>
      <c r="B15" s="108"/>
      <c r="C15" s="229" t="s">
        <v>143</v>
      </c>
      <c r="D15" s="217" t="s">
        <v>217</v>
      </c>
      <c r="E15" s="454">
        <v>401404443447448</v>
      </c>
      <c r="F15" s="455"/>
      <c r="G15" s="367"/>
    </row>
    <row r="16" spans="1:7" ht="18" customHeight="1">
      <c r="A16" s="106"/>
      <c r="B16" s="108"/>
      <c r="C16" s="109" t="s">
        <v>143</v>
      </c>
      <c r="D16" s="102" t="s">
        <v>233</v>
      </c>
      <c r="E16" s="103"/>
      <c r="F16" s="210">
        <v>442</v>
      </c>
      <c r="G16" s="104"/>
    </row>
    <row r="17" spans="1:7" ht="18.75" customHeight="1">
      <c r="A17" s="106"/>
      <c r="B17" s="108"/>
      <c r="C17" s="109" t="s">
        <v>143</v>
      </c>
      <c r="D17" s="102" t="s">
        <v>234</v>
      </c>
      <c r="E17" s="103"/>
      <c r="F17" s="210">
        <v>444</v>
      </c>
      <c r="G17" s="104"/>
    </row>
    <row r="18" spans="1:7" ht="17.25" customHeight="1">
      <c r="A18" s="106"/>
      <c r="B18" s="108"/>
      <c r="C18" s="109" t="s">
        <v>143</v>
      </c>
      <c r="D18" s="102" t="s">
        <v>235</v>
      </c>
      <c r="E18" s="103"/>
      <c r="F18" s="210">
        <v>445</v>
      </c>
      <c r="G18" s="104"/>
    </row>
    <row r="19" spans="1:7" ht="18" customHeight="1">
      <c r="A19" s="106"/>
      <c r="B19" s="108"/>
      <c r="C19" s="109" t="s">
        <v>143</v>
      </c>
      <c r="D19" s="102" t="s">
        <v>236</v>
      </c>
      <c r="E19" s="103"/>
      <c r="F19" s="210">
        <v>449</v>
      </c>
      <c r="G19" s="104"/>
    </row>
    <row r="20" spans="1:7" ht="19.5" customHeight="1">
      <c r="A20" s="106"/>
      <c r="B20" s="108"/>
      <c r="C20" s="109" t="s">
        <v>143</v>
      </c>
      <c r="D20" s="102" t="s">
        <v>237</v>
      </c>
      <c r="E20" s="103"/>
      <c r="F20" s="210">
        <v>455</v>
      </c>
      <c r="G20" s="104"/>
    </row>
    <row r="21" spans="1:7" ht="17.25" customHeight="1">
      <c r="A21" s="106"/>
      <c r="B21" s="108"/>
      <c r="C21" s="109" t="s">
        <v>143</v>
      </c>
      <c r="D21" s="102" t="s">
        <v>238</v>
      </c>
      <c r="E21" s="103"/>
      <c r="F21" s="210">
        <v>467</v>
      </c>
      <c r="G21" s="104"/>
    </row>
    <row r="22" spans="1:7" ht="19.5" customHeight="1">
      <c r="A22" s="106"/>
      <c r="B22" s="93">
        <v>4</v>
      </c>
      <c r="C22" s="98" t="s">
        <v>11</v>
      </c>
      <c r="D22" s="99"/>
      <c r="E22" s="100"/>
      <c r="F22" s="211"/>
      <c r="G22" s="95"/>
    </row>
    <row r="23" spans="1:7" ht="19.5" customHeight="1">
      <c r="A23" s="106"/>
      <c r="B23" s="107"/>
      <c r="C23" s="101" t="s">
        <v>143</v>
      </c>
      <c r="D23" s="102" t="s">
        <v>12</v>
      </c>
      <c r="E23" s="103"/>
      <c r="F23" s="210">
        <v>311312</v>
      </c>
      <c r="G23" s="104"/>
    </row>
    <row r="24" spans="1:7" ht="21.75" customHeight="1">
      <c r="A24" s="106"/>
      <c r="B24" s="108"/>
      <c r="C24" s="109" t="s">
        <v>143</v>
      </c>
      <c r="D24" s="102" t="s">
        <v>145</v>
      </c>
      <c r="E24" s="103"/>
      <c r="F24" s="210" t="s">
        <v>219</v>
      </c>
      <c r="G24" s="104"/>
    </row>
    <row r="25" spans="1:7" ht="22.5" customHeight="1">
      <c r="A25" s="97"/>
      <c r="B25" s="108"/>
      <c r="C25" s="109" t="s">
        <v>143</v>
      </c>
      <c r="D25" s="102" t="s">
        <v>13</v>
      </c>
      <c r="E25" s="103"/>
      <c r="F25" s="210" t="s">
        <v>220</v>
      </c>
      <c r="G25" s="104"/>
    </row>
    <row r="26" spans="1:7" ht="18.75" customHeight="1">
      <c r="A26" s="106"/>
      <c r="B26" s="108"/>
      <c r="C26" s="109" t="s">
        <v>143</v>
      </c>
      <c r="D26" s="102" t="s">
        <v>177</v>
      </c>
      <c r="E26" s="103"/>
      <c r="F26" s="210">
        <v>342</v>
      </c>
      <c r="G26" s="104"/>
    </row>
    <row r="27" spans="1:7" ht="18" customHeight="1">
      <c r="A27" s="106"/>
      <c r="B27" s="108"/>
      <c r="C27" s="109" t="s">
        <v>143</v>
      </c>
      <c r="D27" s="102" t="s">
        <v>14</v>
      </c>
      <c r="E27" s="103"/>
      <c r="F27" s="210">
        <v>351</v>
      </c>
      <c r="G27" s="104"/>
    </row>
    <row r="28" spans="1:7" ht="18.75" customHeight="1">
      <c r="A28" s="106"/>
      <c r="B28" s="108"/>
      <c r="C28" s="109" t="s">
        <v>143</v>
      </c>
      <c r="D28" s="102" t="s">
        <v>15</v>
      </c>
      <c r="E28" s="103"/>
      <c r="F28" s="210">
        <v>37</v>
      </c>
      <c r="G28" s="104"/>
    </row>
    <row r="29" spans="1:7" ht="19.5" customHeight="1">
      <c r="A29" s="106"/>
      <c r="B29" s="93">
        <v>5</v>
      </c>
      <c r="C29" s="98" t="s">
        <v>178</v>
      </c>
      <c r="D29" s="99"/>
      <c r="E29" s="100"/>
      <c r="F29" s="211">
        <v>36</v>
      </c>
      <c r="G29" s="95"/>
    </row>
    <row r="30" spans="1:7" ht="21" customHeight="1">
      <c r="A30" s="106"/>
      <c r="B30" s="93">
        <v>6</v>
      </c>
      <c r="C30" s="352" t="s">
        <v>221</v>
      </c>
      <c r="D30" s="353"/>
      <c r="E30" s="100"/>
      <c r="F30" s="211">
        <v>35</v>
      </c>
      <c r="G30" s="95"/>
    </row>
    <row r="31" spans="1:7" ht="18.75" customHeight="1">
      <c r="A31" s="106"/>
      <c r="B31" s="93">
        <v>7</v>
      </c>
      <c r="C31" s="98" t="s">
        <v>16</v>
      </c>
      <c r="D31" s="99"/>
      <c r="E31" s="100"/>
      <c r="F31" s="211">
        <v>481483487</v>
      </c>
      <c r="G31" s="95"/>
    </row>
    <row r="32" spans="1:7" ht="18.75" customHeight="1">
      <c r="A32" s="97"/>
      <c r="B32" s="93"/>
      <c r="C32" s="101" t="s">
        <v>143</v>
      </c>
      <c r="D32" s="99" t="s">
        <v>179</v>
      </c>
      <c r="E32" s="100"/>
      <c r="F32" s="211">
        <v>486</v>
      </c>
      <c r="G32" s="95"/>
    </row>
    <row r="33" spans="1:7" ht="18.75" customHeight="1">
      <c r="A33" s="97" t="s">
        <v>4</v>
      </c>
      <c r="B33" s="338" t="s">
        <v>259</v>
      </c>
      <c r="C33" s="339"/>
      <c r="D33" s="340"/>
      <c r="E33" s="100"/>
      <c r="F33" s="211"/>
      <c r="G33" s="95"/>
    </row>
    <row r="34" spans="1:7" ht="18.75" customHeight="1">
      <c r="A34" s="97"/>
      <c r="B34" s="93">
        <v>1</v>
      </c>
      <c r="C34" s="98" t="s">
        <v>17</v>
      </c>
      <c r="D34" s="99"/>
      <c r="E34" s="100"/>
      <c r="F34" s="448">
        <v>261262263265268</v>
      </c>
      <c r="G34" s="449"/>
    </row>
    <row r="35" spans="1:7" ht="18" customHeight="1">
      <c r="A35" s="110"/>
      <c r="B35" s="93">
        <v>2</v>
      </c>
      <c r="C35" s="98" t="s">
        <v>18</v>
      </c>
      <c r="D35" s="111"/>
      <c r="E35" s="100"/>
      <c r="F35" s="211"/>
      <c r="G35" s="95"/>
    </row>
    <row r="36" spans="1:7" ht="18" customHeight="1">
      <c r="A36" s="97"/>
      <c r="B36" s="107"/>
      <c r="C36" s="101" t="s">
        <v>143</v>
      </c>
      <c r="D36" s="102" t="s">
        <v>23</v>
      </c>
      <c r="E36" s="103"/>
      <c r="F36" s="210">
        <v>211</v>
      </c>
      <c r="G36" s="104"/>
    </row>
    <row r="37" spans="1:7" ht="18.75" customHeight="1">
      <c r="A37" s="97"/>
      <c r="B37" s="108"/>
      <c r="C37" s="109" t="s">
        <v>143</v>
      </c>
      <c r="D37" s="102" t="s">
        <v>5</v>
      </c>
      <c r="E37" s="103"/>
      <c r="F37" s="210" t="s">
        <v>223</v>
      </c>
      <c r="G37" s="104"/>
    </row>
    <row r="38" spans="1:7" ht="16.5" customHeight="1">
      <c r="A38" s="97"/>
      <c r="B38" s="108"/>
      <c r="C38" s="109" t="s">
        <v>143</v>
      </c>
      <c r="D38" s="102" t="s">
        <v>144</v>
      </c>
      <c r="E38" s="103"/>
      <c r="F38" s="210" t="s">
        <v>224</v>
      </c>
      <c r="G38" s="104"/>
    </row>
    <row r="39" spans="1:7" ht="18.75" customHeight="1">
      <c r="A39" s="106"/>
      <c r="B39" s="108"/>
      <c r="C39" s="109" t="s">
        <v>143</v>
      </c>
      <c r="D39" s="102" t="s">
        <v>153</v>
      </c>
      <c r="E39" s="450" t="s">
        <v>226</v>
      </c>
      <c r="F39" s="451"/>
      <c r="G39" s="452"/>
    </row>
    <row r="40" spans="1:7" ht="17.25" customHeight="1">
      <c r="A40" s="106"/>
      <c r="B40" s="93">
        <v>3</v>
      </c>
      <c r="C40" s="98" t="s">
        <v>19</v>
      </c>
      <c r="D40" s="99"/>
      <c r="E40" s="100"/>
      <c r="F40" s="211" t="s">
        <v>222</v>
      </c>
      <c r="G40" s="95"/>
    </row>
    <row r="41" spans="1:7" ht="18" customHeight="1">
      <c r="A41" s="106"/>
      <c r="B41" s="93">
        <v>4</v>
      </c>
      <c r="C41" s="98" t="s">
        <v>20</v>
      </c>
      <c r="D41" s="99"/>
      <c r="E41" s="448" t="s">
        <v>225</v>
      </c>
      <c r="F41" s="453"/>
      <c r="G41" s="449"/>
    </row>
    <row r="42" spans="1:7" ht="19.5" customHeight="1">
      <c r="A42" s="106"/>
      <c r="B42" s="93">
        <v>5</v>
      </c>
      <c r="C42" s="98" t="s">
        <v>21</v>
      </c>
      <c r="D42" s="99"/>
      <c r="E42" s="100"/>
      <c r="F42" s="211">
        <v>456</v>
      </c>
      <c r="G42" s="95"/>
    </row>
    <row r="43" spans="1:7" ht="21.75" customHeight="1">
      <c r="A43" s="97"/>
      <c r="B43" s="93">
        <v>6</v>
      </c>
      <c r="C43" s="98" t="s">
        <v>22</v>
      </c>
      <c r="D43" s="99"/>
      <c r="E43" s="100"/>
      <c r="F43" s="211">
        <v>25</v>
      </c>
      <c r="G43" s="95"/>
    </row>
    <row r="44" spans="1:7" ht="18.75" customHeight="1">
      <c r="A44" s="97"/>
      <c r="B44" s="338" t="s">
        <v>44</v>
      </c>
      <c r="C44" s="339"/>
      <c r="D44" s="340"/>
      <c r="E44" s="100"/>
      <c r="F44" s="211"/>
      <c r="G44" s="95"/>
    </row>
    <row r="45" spans="2:7" ht="18.75" customHeight="1">
      <c r="B45" s="112"/>
      <c r="C45" s="112"/>
      <c r="D45" s="112"/>
      <c r="E45" s="113"/>
      <c r="F45" s="114"/>
      <c r="G45" s="114"/>
    </row>
    <row r="46" spans="2:7" ht="12.75">
      <c r="B46" s="112"/>
      <c r="C46" s="112"/>
      <c r="D46" s="112"/>
      <c r="E46" s="113"/>
      <c r="F46" s="114"/>
      <c r="G46" s="114"/>
    </row>
  </sheetData>
  <sheetProtection/>
  <mergeCells count="13">
    <mergeCell ref="A3:G3"/>
    <mergeCell ref="A5:A6"/>
    <mergeCell ref="B5:D6"/>
    <mergeCell ref="E5:E6"/>
    <mergeCell ref="B44:D44"/>
    <mergeCell ref="B33:D33"/>
    <mergeCell ref="F34:G34"/>
    <mergeCell ref="E39:G39"/>
    <mergeCell ref="E41:G41"/>
    <mergeCell ref="B7:D7"/>
    <mergeCell ref="C11:D11"/>
    <mergeCell ref="E15:G15"/>
    <mergeCell ref="C30:D30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B9" sqref="B9"/>
    </sheetView>
  </sheetViews>
  <sheetFormatPr defaultColWidth="9.140625" defaultRowHeight="12.75"/>
  <cols>
    <col min="6" max="6" width="42.7109375" style="0" customWidth="1"/>
    <col min="7" max="7" width="13.8515625" style="0" customWidth="1"/>
    <col min="8" max="9" width="13.28125" style="0" customWidth="1"/>
  </cols>
  <sheetData>
    <row r="1" spans="2:9" ht="17.25">
      <c r="B1" s="84"/>
      <c r="C1" s="81"/>
      <c r="D1" s="82"/>
      <c r="E1" s="82"/>
      <c r="F1" s="83"/>
      <c r="G1" s="84"/>
      <c r="H1" s="85"/>
      <c r="I1" s="85"/>
    </row>
    <row r="2" spans="2:9" ht="15">
      <c r="B2" s="119"/>
      <c r="C2" s="456" t="s">
        <v>194</v>
      </c>
      <c r="D2" s="456"/>
      <c r="E2" s="456"/>
      <c r="F2" s="456"/>
      <c r="G2" s="456"/>
      <c r="H2" s="456"/>
      <c r="I2" s="456"/>
    </row>
    <row r="3" spans="2:9" ht="12.75">
      <c r="B3" s="54"/>
      <c r="C3" s="120"/>
      <c r="D3" s="120"/>
      <c r="E3" s="120"/>
      <c r="F3" s="54"/>
      <c r="G3" s="54"/>
      <c r="H3" s="121"/>
      <c r="I3" s="121"/>
    </row>
    <row r="4" spans="2:9" ht="12.75">
      <c r="B4" s="119"/>
      <c r="C4" s="354" t="s">
        <v>2</v>
      </c>
      <c r="D4" s="357" t="s">
        <v>41</v>
      </c>
      <c r="E4" s="358"/>
      <c r="F4" s="359"/>
      <c r="G4" s="354" t="s">
        <v>9</v>
      </c>
      <c r="H4" s="122" t="s">
        <v>174</v>
      </c>
      <c r="I4" s="122" t="s">
        <v>174</v>
      </c>
    </row>
    <row r="5" spans="2:9" ht="12.75">
      <c r="B5" s="119"/>
      <c r="C5" s="355"/>
      <c r="D5" s="360"/>
      <c r="E5" s="361"/>
      <c r="F5" s="362"/>
      <c r="G5" s="355"/>
      <c r="H5" s="123" t="s">
        <v>175</v>
      </c>
      <c r="I5" s="124" t="s">
        <v>192</v>
      </c>
    </row>
    <row r="6" spans="2:9" ht="12.75">
      <c r="B6" s="96"/>
      <c r="C6" s="110" t="s">
        <v>3</v>
      </c>
      <c r="D6" s="338" t="s">
        <v>261</v>
      </c>
      <c r="E6" s="339"/>
      <c r="F6" s="340"/>
      <c r="G6" s="100"/>
      <c r="H6" s="95"/>
      <c r="I6" s="95"/>
    </row>
    <row r="7" spans="2:9" ht="21" customHeight="1">
      <c r="B7" s="96"/>
      <c r="C7" s="97"/>
      <c r="D7" s="93">
        <v>1</v>
      </c>
      <c r="E7" s="98" t="s">
        <v>24</v>
      </c>
      <c r="F7" s="99"/>
      <c r="G7" s="100"/>
      <c r="H7" s="95">
        <v>55</v>
      </c>
      <c r="I7" s="95"/>
    </row>
    <row r="8" spans="2:9" ht="18" customHeight="1">
      <c r="B8" s="96"/>
      <c r="C8" s="97"/>
      <c r="D8" s="93">
        <v>2</v>
      </c>
      <c r="E8" s="98" t="s">
        <v>25</v>
      </c>
      <c r="F8" s="99"/>
      <c r="G8" s="100"/>
      <c r="H8" s="95"/>
      <c r="I8" s="95"/>
    </row>
    <row r="9" spans="2:9" ht="19.5" customHeight="1">
      <c r="B9" s="105"/>
      <c r="C9" s="97"/>
      <c r="D9" s="107"/>
      <c r="E9" s="101" t="s">
        <v>143</v>
      </c>
      <c r="F9" s="102" t="s">
        <v>147</v>
      </c>
      <c r="G9" s="103"/>
      <c r="H9" s="104">
        <v>519</v>
      </c>
      <c r="I9" s="104"/>
    </row>
    <row r="10" spans="2:9" ht="12.75">
      <c r="B10" s="105"/>
      <c r="C10" s="106"/>
      <c r="D10" s="108"/>
      <c r="E10" s="109" t="s">
        <v>143</v>
      </c>
      <c r="F10" s="102" t="s">
        <v>227</v>
      </c>
      <c r="G10" s="103"/>
      <c r="H10" s="104">
        <v>542</v>
      </c>
      <c r="I10" s="104"/>
    </row>
    <row r="11" spans="2:9" ht="12.75">
      <c r="B11" s="96"/>
      <c r="C11" s="106"/>
      <c r="D11" s="93">
        <v>3</v>
      </c>
      <c r="E11" s="352" t="s">
        <v>228</v>
      </c>
      <c r="F11" s="353"/>
      <c r="G11" s="100"/>
      <c r="H11" s="95"/>
      <c r="I11" s="95"/>
    </row>
    <row r="12" spans="2:9" ht="12.75">
      <c r="B12" s="105"/>
      <c r="C12" s="97"/>
      <c r="D12" s="107"/>
      <c r="E12" s="101" t="s">
        <v>143</v>
      </c>
      <c r="F12" s="102" t="s">
        <v>180</v>
      </c>
      <c r="G12" s="103"/>
      <c r="H12" s="104">
        <v>401404</v>
      </c>
      <c r="I12" s="104"/>
    </row>
    <row r="13" spans="2:9" ht="12.75">
      <c r="B13" s="105"/>
      <c r="C13" s="106"/>
      <c r="D13" s="108"/>
      <c r="E13" s="109" t="s">
        <v>143</v>
      </c>
      <c r="F13" s="102" t="s">
        <v>181</v>
      </c>
      <c r="G13" s="103"/>
      <c r="H13" s="104">
        <v>421423</v>
      </c>
      <c r="I13" s="104"/>
    </row>
    <row r="14" spans="2:9" ht="12.75">
      <c r="B14" s="105"/>
      <c r="C14" s="106"/>
      <c r="D14" s="108"/>
      <c r="E14" s="109" t="s">
        <v>143</v>
      </c>
      <c r="F14" s="102" t="s">
        <v>148</v>
      </c>
      <c r="G14" s="103"/>
      <c r="H14" s="104">
        <v>431</v>
      </c>
      <c r="I14" s="104"/>
    </row>
    <row r="15" spans="2:9" ht="12.75">
      <c r="B15" s="105"/>
      <c r="C15" s="106"/>
      <c r="D15" s="108"/>
      <c r="E15" s="109" t="s">
        <v>143</v>
      </c>
      <c r="F15" s="102" t="s">
        <v>149</v>
      </c>
      <c r="G15" s="103"/>
      <c r="H15" s="104">
        <v>442</v>
      </c>
      <c r="I15" s="104"/>
    </row>
    <row r="16" spans="2:9" ht="12.75">
      <c r="B16" s="105"/>
      <c r="C16" s="106"/>
      <c r="D16" s="108"/>
      <c r="E16" s="109" t="s">
        <v>143</v>
      </c>
      <c r="F16" s="102" t="s">
        <v>150</v>
      </c>
      <c r="G16" s="103"/>
      <c r="H16" s="104">
        <v>444</v>
      </c>
      <c r="I16" s="104"/>
    </row>
    <row r="17" spans="2:9" ht="12.75">
      <c r="B17" s="105"/>
      <c r="C17" s="106"/>
      <c r="D17" s="108"/>
      <c r="E17" s="109" t="s">
        <v>143</v>
      </c>
      <c r="F17" s="102" t="s">
        <v>151</v>
      </c>
      <c r="G17" s="103"/>
      <c r="H17" s="218">
        <v>445.3</v>
      </c>
      <c r="I17" s="104"/>
    </row>
    <row r="18" spans="2:9" ht="12.75">
      <c r="B18" s="105"/>
      <c r="C18" s="106"/>
      <c r="D18" s="108"/>
      <c r="E18" s="109" t="s">
        <v>143</v>
      </c>
      <c r="F18" s="102" t="s">
        <v>152</v>
      </c>
      <c r="G18" s="103"/>
      <c r="H18" s="104">
        <v>449</v>
      </c>
      <c r="I18" s="104"/>
    </row>
    <row r="19" spans="2:9" ht="12.75">
      <c r="B19" s="105"/>
      <c r="C19" s="106"/>
      <c r="D19" s="108"/>
      <c r="E19" s="109" t="s">
        <v>143</v>
      </c>
      <c r="F19" s="102" t="s">
        <v>146</v>
      </c>
      <c r="G19" s="103"/>
      <c r="H19" s="104">
        <v>455</v>
      </c>
      <c r="I19" s="104"/>
    </row>
    <row r="20" spans="2:9" ht="12.75">
      <c r="B20" s="105"/>
      <c r="C20" s="106"/>
      <c r="D20" s="108"/>
      <c r="E20" s="109" t="s">
        <v>143</v>
      </c>
      <c r="F20" s="102" t="s">
        <v>154</v>
      </c>
      <c r="G20" s="103"/>
      <c r="H20" s="104">
        <v>457</v>
      </c>
      <c r="I20" s="104"/>
    </row>
    <row r="21" spans="2:9" ht="12.75">
      <c r="B21" s="105"/>
      <c r="C21" s="106"/>
      <c r="D21" s="108"/>
      <c r="E21" s="109" t="s">
        <v>143</v>
      </c>
      <c r="F21" s="102" t="s">
        <v>229</v>
      </c>
      <c r="G21" s="103"/>
      <c r="H21" s="104">
        <v>460</v>
      </c>
      <c r="I21" s="104"/>
    </row>
    <row r="22" spans="2:9" ht="12.75">
      <c r="B22" s="105"/>
      <c r="C22" s="106"/>
      <c r="D22" s="108"/>
      <c r="E22" s="109" t="s">
        <v>143</v>
      </c>
      <c r="F22" s="102" t="s">
        <v>230</v>
      </c>
      <c r="G22" s="103"/>
      <c r="H22" s="104">
        <v>467</v>
      </c>
      <c r="I22" s="104"/>
    </row>
    <row r="23" spans="2:9" ht="12.75">
      <c r="B23" s="105"/>
      <c r="C23" s="106"/>
      <c r="D23" s="108"/>
      <c r="E23" s="109" t="s">
        <v>143</v>
      </c>
      <c r="F23" s="102" t="s">
        <v>231</v>
      </c>
      <c r="G23" s="103"/>
      <c r="H23" s="104">
        <v>409</v>
      </c>
      <c r="I23" s="104"/>
    </row>
    <row r="24" spans="2:9" ht="12.75">
      <c r="B24" s="96"/>
      <c r="C24" s="106"/>
      <c r="D24" s="93">
        <v>4</v>
      </c>
      <c r="E24" s="98" t="s">
        <v>26</v>
      </c>
      <c r="F24" s="99"/>
      <c r="G24" s="100"/>
      <c r="H24" s="95">
        <v>466</v>
      </c>
      <c r="I24" s="95"/>
    </row>
    <row r="25" spans="2:9" ht="12.75">
      <c r="B25" s="96"/>
      <c r="C25" s="97"/>
      <c r="D25" s="93">
        <v>5</v>
      </c>
      <c r="E25" s="98" t="s">
        <v>183</v>
      </c>
      <c r="F25" s="99"/>
      <c r="G25" s="100"/>
      <c r="H25" s="95">
        <v>463</v>
      </c>
      <c r="I25" s="95"/>
    </row>
    <row r="26" spans="2:9" ht="12.75">
      <c r="B26" s="96"/>
      <c r="C26" s="110" t="s">
        <v>4</v>
      </c>
      <c r="D26" s="338" t="s">
        <v>262</v>
      </c>
      <c r="E26" s="339"/>
      <c r="F26" s="340"/>
      <c r="G26" s="100"/>
      <c r="H26" s="95"/>
      <c r="I26" s="95"/>
    </row>
    <row r="27" spans="2:9" ht="12.75">
      <c r="B27" s="96"/>
      <c r="C27" s="97"/>
      <c r="D27" s="93">
        <v>1</v>
      </c>
      <c r="E27" s="98" t="s">
        <v>28</v>
      </c>
      <c r="F27" s="111"/>
      <c r="G27" s="100"/>
      <c r="H27" s="95"/>
      <c r="I27" s="95"/>
    </row>
    <row r="28" spans="2:9" ht="12.75">
      <c r="B28" s="105"/>
      <c r="C28" s="97"/>
      <c r="D28" s="107"/>
      <c r="E28" s="101" t="s">
        <v>143</v>
      </c>
      <c r="F28" s="102" t="s">
        <v>29</v>
      </c>
      <c r="G28" s="103"/>
      <c r="H28" s="104">
        <v>468460</v>
      </c>
      <c r="I28" s="104"/>
    </row>
    <row r="29" spans="2:9" ht="12.75">
      <c r="B29" s="96"/>
      <c r="C29" s="106"/>
      <c r="D29" s="93">
        <v>2</v>
      </c>
      <c r="E29" s="98" t="s">
        <v>30</v>
      </c>
      <c r="F29" s="99"/>
      <c r="G29" s="448" t="s">
        <v>241</v>
      </c>
      <c r="H29" s="389"/>
      <c r="I29" s="390"/>
    </row>
    <row r="30" spans="2:9" ht="12.75">
      <c r="B30" s="96"/>
      <c r="C30" s="97"/>
      <c r="D30" s="93">
        <v>3</v>
      </c>
      <c r="E30" s="98" t="s">
        <v>26</v>
      </c>
      <c r="F30" s="99"/>
      <c r="G30" s="100"/>
      <c r="H30" s="95">
        <v>466</v>
      </c>
      <c r="I30" s="95"/>
    </row>
    <row r="31" spans="2:9" ht="12.75">
      <c r="B31" s="96"/>
      <c r="C31" s="97"/>
      <c r="D31" s="93">
        <v>4</v>
      </c>
      <c r="E31" s="98" t="s">
        <v>31</v>
      </c>
      <c r="F31" s="99"/>
      <c r="G31" s="100"/>
      <c r="H31" s="95">
        <v>463</v>
      </c>
      <c r="I31" s="95"/>
    </row>
    <row r="32" spans="2:9" ht="12.75">
      <c r="B32" s="96"/>
      <c r="C32" s="97"/>
      <c r="D32" s="338" t="s">
        <v>43</v>
      </c>
      <c r="E32" s="339"/>
      <c r="F32" s="340"/>
      <c r="G32" s="100"/>
      <c r="H32" s="95"/>
      <c r="I32" s="95"/>
    </row>
    <row r="33" spans="2:9" ht="12.75">
      <c r="B33" s="96"/>
      <c r="C33" s="110" t="s">
        <v>32</v>
      </c>
      <c r="D33" s="338" t="s">
        <v>263</v>
      </c>
      <c r="E33" s="339"/>
      <c r="F33" s="340"/>
      <c r="G33" s="100"/>
      <c r="H33" s="95"/>
      <c r="I33" s="95"/>
    </row>
    <row r="34" spans="2:9" ht="12.75">
      <c r="B34" s="96"/>
      <c r="C34" s="97"/>
      <c r="D34" s="93">
        <v>1</v>
      </c>
      <c r="E34" s="98" t="s">
        <v>33</v>
      </c>
      <c r="F34" s="99"/>
      <c r="G34" s="100"/>
      <c r="H34" s="95"/>
      <c r="I34" s="95"/>
    </row>
    <row r="35" spans="2:9" ht="12.75">
      <c r="B35" s="96"/>
      <c r="C35" s="97"/>
      <c r="D35" s="125">
        <v>2</v>
      </c>
      <c r="E35" s="98" t="s">
        <v>34</v>
      </c>
      <c r="F35" s="99"/>
      <c r="G35" s="100"/>
      <c r="H35" s="95"/>
      <c r="I35" s="95"/>
    </row>
    <row r="36" spans="2:9" ht="12.75">
      <c r="B36" s="96"/>
      <c r="C36" s="97"/>
      <c r="D36" s="93">
        <v>3</v>
      </c>
      <c r="E36" s="98" t="s">
        <v>35</v>
      </c>
      <c r="F36" s="99"/>
      <c r="G36" s="100"/>
      <c r="H36" s="95">
        <v>101102</v>
      </c>
      <c r="I36" s="95"/>
    </row>
    <row r="37" spans="2:9" ht="12.75">
      <c r="B37" s="96"/>
      <c r="C37" s="97"/>
      <c r="D37" s="125">
        <v>4</v>
      </c>
      <c r="E37" s="98" t="s">
        <v>36</v>
      </c>
      <c r="F37" s="99"/>
      <c r="G37" s="100"/>
      <c r="H37" s="95">
        <v>104105</v>
      </c>
      <c r="I37" s="95"/>
    </row>
    <row r="38" spans="2:9" ht="12.75">
      <c r="B38" s="96"/>
      <c r="C38" s="97"/>
      <c r="D38" s="93">
        <v>5</v>
      </c>
      <c r="E38" s="98" t="s">
        <v>155</v>
      </c>
      <c r="F38" s="99"/>
      <c r="G38" s="100"/>
      <c r="H38" s="95"/>
      <c r="I38" s="95"/>
    </row>
    <row r="39" spans="2:9" ht="12.75">
      <c r="B39" s="96"/>
      <c r="C39" s="97"/>
      <c r="D39" s="125">
        <v>6</v>
      </c>
      <c r="E39" s="98" t="s">
        <v>37</v>
      </c>
      <c r="F39" s="99"/>
      <c r="G39" s="100"/>
      <c r="H39" s="219">
        <v>1073</v>
      </c>
      <c r="I39" s="95"/>
    </row>
    <row r="40" spans="2:9" ht="12.75">
      <c r="B40" s="96"/>
      <c r="C40" s="97"/>
      <c r="D40" s="93">
        <v>7</v>
      </c>
      <c r="E40" s="98" t="s">
        <v>38</v>
      </c>
      <c r="F40" s="99"/>
      <c r="G40" s="100"/>
      <c r="H40" s="219">
        <v>1071</v>
      </c>
      <c r="I40" s="95"/>
    </row>
    <row r="41" spans="2:9" ht="12.75">
      <c r="B41" s="96"/>
      <c r="C41" s="97"/>
      <c r="D41" s="125">
        <v>8</v>
      </c>
      <c r="E41" s="352" t="s">
        <v>232</v>
      </c>
      <c r="F41" s="353"/>
      <c r="G41" s="100"/>
      <c r="H41" s="95">
        <v>106</v>
      </c>
      <c r="I41" s="95"/>
    </row>
    <row r="42" spans="2:9" ht="12.75">
      <c r="B42" s="96"/>
      <c r="C42" s="97"/>
      <c r="D42" s="93">
        <v>9</v>
      </c>
      <c r="E42" s="98" t="s">
        <v>39</v>
      </c>
      <c r="F42" s="99"/>
      <c r="G42" s="100"/>
      <c r="H42" s="95">
        <v>108</v>
      </c>
      <c r="I42" s="95"/>
    </row>
    <row r="43" spans="2:9" ht="12.75">
      <c r="B43" s="96"/>
      <c r="C43" s="97"/>
      <c r="D43" s="125">
        <v>10</v>
      </c>
      <c r="E43" s="98" t="s">
        <v>40</v>
      </c>
      <c r="F43" s="99"/>
      <c r="G43" s="100"/>
      <c r="H43" s="95">
        <v>109</v>
      </c>
      <c r="I43" s="95"/>
    </row>
    <row r="44" spans="2:9" ht="12.75">
      <c r="B44" s="96"/>
      <c r="C44" s="97"/>
      <c r="D44" s="338" t="s">
        <v>42</v>
      </c>
      <c r="E44" s="339"/>
      <c r="F44" s="340"/>
      <c r="G44" s="100"/>
      <c r="H44" s="95"/>
      <c r="I44" s="95"/>
    </row>
    <row r="45" spans="2:9" ht="12.75">
      <c r="B45" s="96"/>
      <c r="C45" s="112"/>
      <c r="D45" s="112"/>
      <c r="E45" s="126"/>
      <c r="F45" s="113"/>
      <c r="G45" s="113"/>
      <c r="H45" s="114"/>
      <c r="I45" s="114"/>
    </row>
    <row r="46" spans="2:9" ht="12.75">
      <c r="B46" s="96"/>
      <c r="C46" s="112"/>
      <c r="D46" s="112"/>
      <c r="E46" s="126"/>
      <c r="F46" s="113"/>
      <c r="G46" s="113"/>
      <c r="H46" s="114"/>
      <c r="I46" s="114"/>
    </row>
    <row r="47" spans="2:9" ht="12.75">
      <c r="B47" s="96"/>
      <c r="C47" s="112"/>
      <c r="D47" s="112"/>
      <c r="E47" s="126"/>
      <c r="F47" s="113"/>
      <c r="G47" s="113"/>
      <c r="H47" s="114"/>
      <c r="I47" s="114"/>
    </row>
    <row r="48" spans="2:9" ht="12.75">
      <c r="B48" s="96"/>
      <c r="C48" s="112"/>
      <c r="D48" s="112"/>
      <c r="E48" s="126"/>
      <c r="F48" s="113"/>
      <c r="G48" s="113"/>
      <c r="H48" s="114"/>
      <c r="I48" s="114"/>
    </row>
    <row r="49" spans="2:9" ht="12.75">
      <c r="B49" s="96"/>
      <c r="C49" s="112"/>
      <c r="D49" s="112"/>
      <c r="E49" s="126"/>
      <c r="F49" s="113"/>
      <c r="G49" s="113"/>
      <c r="H49" s="114"/>
      <c r="I49" s="114"/>
    </row>
    <row r="50" spans="2:9" ht="12.75">
      <c r="B50" s="96"/>
      <c r="C50" s="112"/>
      <c r="D50" s="112"/>
      <c r="E50" s="126"/>
      <c r="F50" s="113"/>
      <c r="G50" s="113"/>
      <c r="H50" s="114"/>
      <c r="I50" s="114"/>
    </row>
    <row r="51" spans="2:9" ht="12.75">
      <c r="B51" s="96"/>
      <c r="C51" s="112"/>
      <c r="D51" s="112"/>
      <c r="E51" s="126"/>
      <c r="F51" s="113"/>
      <c r="G51" s="113"/>
      <c r="H51" s="114"/>
      <c r="I51" s="114"/>
    </row>
    <row r="52" spans="2:9" ht="12.75">
      <c r="B52" s="96"/>
      <c r="C52" s="112"/>
      <c r="D52" s="112"/>
      <c r="E52" s="126"/>
      <c r="F52" s="113"/>
      <c r="G52" s="113"/>
      <c r="H52" s="114"/>
      <c r="I52" s="114"/>
    </row>
    <row r="53" spans="2:9" ht="12.75">
      <c r="B53" s="96"/>
      <c r="C53" s="112"/>
      <c r="D53" s="112"/>
      <c r="E53" s="126"/>
      <c r="F53" s="113"/>
      <c r="G53" s="113"/>
      <c r="H53" s="114"/>
      <c r="I53" s="114"/>
    </row>
    <row r="54" spans="2:9" ht="12.75">
      <c r="B54" s="96"/>
      <c r="C54" s="112"/>
      <c r="D54" s="112"/>
      <c r="E54" s="112"/>
      <c r="F54" s="112"/>
      <c r="G54" s="113"/>
      <c r="H54" s="114"/>
      <c r="I54" s="114"/>
    </row>
    <row r="55" spans="2:9" ht="12.75">
      <c r="B55" s="115"/>
      <c r="C55" s="127"/>
      <c r="D55" s="127"/>
      <c r="E55" s="128"/>
      <c r="F55" s="129"/>
      <c r="G55" s="129"/>
      <c r="H55" s="130"/>
      <c r="I55" s="130"/>
    </row>
    <row r="56" spans="2:9" ht="12.75">
      <c r="B56" s="115"/>
      <c r="C56" s="117"/>
      <c r="D56" s="117"/>
      <c r="E56" s="117"/>
      <c r="F56" s="115"/>
      <c r="G56" s="115"/>
      <c r="H56" s="118"/>
      <c r="I56" s="118"/>
    </row>
    <row r="57" spans="2:9" ht="12.75">
      <c r="B57" s="115"/>
      <c r="C57" s="117"/>
      <c r="D57" s="117"/>
      <c r="E57" s="117"/>
      <c r="F57" s="115"/>
      <c r="G57" s="115"/>
      <c r="H57" s="118"/>
      <c r="I57" s="118"/>
    </row>
    <row r="58" spans="2:9" ht="12.75">
      <c r="B58" s="115"/>
      <c r="C58" s="117"/>
      <c r="D58" s="117"/>
      <c r="E58" s="117"/>
      <c r="F58" s="115"/>
      <c r="G58" s="115"/>
      <c r="H58" s="118"/>
      <c r="I58" s="118"/>
    </row>
    <row r="59" spans="2:9" ht="12.75">
      <c r="B59" s="115"/>
      <c r="C59" s="117"/>
      <c r="D59" s="117"/>
      <c r="E59" s="117"/>
      <c r="F59" s="115"/>
      <c r="G59" s="115"/>
      <c r="H59" s="118"/>
      <c r="I59" s="118"/>
    </row>
    <row r="60" spans="2:9" ht="12.75">
      <c r="B60" s="115"/>
      <c r="C60" s="117"/>
      <c r="D60" s="117"/>
      <c r="E60" s="117"/>
      <c r="F60" s="115"/>
      <c r="G60" s="115"/>
      <c r="H60" s="118"/>
      <c r="I60" s="118"/>
    </row>
  </sheetData>
  <sheetProtection/>
  <mergeCells count="12">
    <mergeCell ref="C2:I2"/>
    <mergeCell ref="C4:C5"/>
    <mergeCell ref="D4:F5"/>
    <mergeCell ref="G4:G5"/>
    <mergeCell ref="D6:F6"/>
    <mergeCell ref="E11:F11"/>
    <mergeCell ref="G29:I29"/>
    <mergeCell ref="D33:F33"/>
    <mergeCell ref="E41:F41"/>
    <mergeCell ref="D44:F44"/>
    <mergeCell ref="D32:F32"/>
    <mergeCell ref="D26:F2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29" sqref="A29"/>
    </sheetView>
  </sheetViews>
  <sheetFormatPr defaultColWidth="9.140625" defaultRowHeight="12.75"/>
  <cols>
    <col min="4" max="4" width="41.57421875" style="0" customWidth="1"/>
    <col min="5" max="5" width="14.57421875" style="0" customWidth="1"/>
    <col min="6" max="6" width="16.7109375" style="0" customWidth="1"/>
    <col min="7" max="7" width="23.421875" style="0" customWidth="1"/>
  </cols>
  <sheetData>
    <row r="2" spans="1:7" ht="17.25">
      <c r="A2" s="375" t="s">
        <v>195</v>
      </c>
      <c r="B2" s="375"/>
      <c r="C2" s="375"/>
      <c r="D2" s="375"/>
      <c r="E2" s="375"/>
      <c r="F2" s="375"/>
      <c r="G2" s="375"/>
    </row>
    <row r="3" spans="1:7" ht="15">
      <c r="A3" s="372" t="s">
        <v>163</v>
      </c>
      <c r="B3" s="372"/>
      <c r="C3" s="372"/>
      <c r="D3" s="372"/>
      <c r="E3" s="372"/>
      <c r="F3" s="372"/>
      <c r="G3" s="372"/>
    </row>
    <row r="4" spans="1:7" ht="12.75">
      <c r="A4" s="120"/>
      <c r="B4" s="120"/>
      <c r="C4" s="120"/>
      <c r="D4" s="54"/>
      <c r="E4" s="54"/>
      <c r="F4" s="121"/>
      <c r="G4" s="121"/>
    </row>
    <row r="5" spans="1:7" ht="12.75">
      <c r="A5" s="373" t="s">
        <v>2</v>
      </c>
      <c r="B5" s="376" t="s">
        <v>165</v>
      </c>
      <c r="C5" s="377"/>
      <c r="D5" s="378"/>
      <c r="E5" s="373" t="s">
        <v>9</v>
      </c>
      <c r="F5" s="135" t="s">
        <v>174</v>
      </c>
      <c r="G5" s="135" t="s">
        <v>174</v>
      </c>
    </row>
    <row r="6" spans="1:7" ht="12.75">
      <c r="A6" s="374"/>
      <c r="B6" s="379"/>
      <c r="C6" s="380"/>
      <c r="D6" s="381"/>
      <c r="E6" s="374"/>
      <c r="F6" s="136" t="s">
        <v>175</v>
      </c>
      <c r="G6" s="137" t="s">
        <v>192</v>
      </c>
    </row>
    <row r="7" spans="1:7" ht="22.5" customHeight="1">
      <c r="A7" s="138">
        <v>1</v>
      </c>
      <c r="B7" s="363" t="s">
        <v>208</v>
      </c>
      <c r="C7" s="364"/>
      <c r="D7" s="365"/>
      <c r="E7" s="206"/>
      <c r="F7" s="140" t="s">
        <v>245</v>
      </c>
      <c r="G7" s="140"/>
    </row>
    <row r="8" spans="1:7" ht="21" customHeight="1">
      <c r="A8" s="138">
        <v>2</v>
      </c>
      <c r="B8" s="363" t="s">
        <v>46</v>
      </c>
      <c r="C8" s="364"/>
      <c r="D8" s="365"/>
      <c r="E8" s="206"/>
      <c r="F8" s="207" t="s">
        <v>246</v>
      </c>
      <c r="G8" s="140"/>
    </row>
    <row r="9" spans="1:7" ht="26.25" customHeight="1">
      <c r="A9" s="116">
        <v>3</v>
      </c>
      <c r="B9" s="363" t="s">
        <v>209</v>
      </c>
      <c r="C9" s="364"/>
      <c r="D9" s="365"/>
      <c r="E9" s="221"/>
      <c r="F9" s="207">
        <v>71</v>
      </c>
      <c r="G9" s="141"/>
    </row>
    <row r="10" spans="1:7" ht="23.25" customHeight="1">
      <c r="A10" s="116">
        <v>4</v>
      </c>
      <c r="B10" s="363" t="s">
        <v>210</v>
      </c>
      <c r="C10" s="364"/>
      <c r="D10" s="365"/>
      <c r="E10" s="221"/>
      <c r="F10" s="207">
        <v>721722</v>
      </c>
      <c r="G10" s="141"/>
    </row>
    <row r="11" spans="1:7" ht="24" customHeight="1">
      <c r="A11" s="116">
        <v>5</v>
      </c>
      <c r="B11" s="363" t="s">
        <v>211</v>
      </c>
      <c r="C11" s="364"/>
      <c r="D11" s="365"/>
      <c r="E11" s="457" t="s">
        <v>247</v>
      </c>
      <c r="F11" s="458"/>
      <c r="G11" s="459"/>
    </row>
    <row r="12" spans="1:7" ht="12.75">
      <c r="A12" s="354">
        <v>6</v>
      </c>
      <c r="B12" s="357" t="s">
        <v>212</v>
      </c>
      <c r="C12" s="358"/>
      <c r="D12" s="359"/>
      <c r="E12" s="357" t="s">
        <v>248</v>
      </c>
      <c r="F12" s="358"/>
      <c r="G12" s="359"/>
    </row>
    <row r="13" spans="1:7" ht="12.75">
      <c r="A13" s="355"/>
      <c r="B13" s="360"/>
      <c r="C13" s="361"/>
      <c r="D13" s="362"/>
      <c r="E13" s="360" t="s">
        <v>249</v>
      </c>
      <c r="F13" s="361"/>
      <c r="G13" s="362"/>
    </row>
    <row r="14" spans="1:7" ht="21" customHeight="1">
      <c r="A14" s="116">
        <v>7</v>
      </c>
      <c r="B14" s="363" t="s">
        <v>156</v>
      </c>
      <c r="C14" s="364"/>
      <c r="D14" s="365"/>
      <c r="E14" s="221"/>
      <c r="F14" s="141"/>
      <c r="G14" s="141"/>
    </row>
    <row r="15" spans="1:7" ht="18.75" customHeight="1">
      <c r="A15" s="116"/>
      <c r="B15" s="139"/>
      <c r="C15" s="366" t="s">
        <v>157</v>
      </c>
      <c r="D15" s="367"/>
      <c r="E15" s="3"/>
      <c r="F15" s="208">
        <v>641</v>
      </c>
      <c r="G15" s="142"/>
    </row>
    <row r="16" spans="1:7" ht="21" customHeight="1">
      <c r="A16" s="116"/>
      <c r="B16" s="139"/>
      <c r="C16" s="366" t="s">
        <v>158</v>
      </c>
      <c r="D16" s="368"/>
      <c r="E16" s="222"/>
      <c r="F16" s="208">
        <v>644</v>
      </c>
      <c r="G16" s="142"/>
    </row>
    <row r="17" spans="1:7" ht="22.5" customHeight="1">
      <c r="A17" s="138">
        <v>8</v>
      </c>
      <c r="B17" s="363" t="s">
        <v>159</v>
      </c>
      <c r="C17" s="364"/>
      <c r="D17" s="365"/>
      <c r="E17" s="206"/>
      <c r="F17" s="209">
        <v>68</v>
      </c>
      <c r="G17" s="140"/>
    </row>
    <row r="18" spans="1:7" ht="21.75" customHeight="1">
      <c r="A18" s="138">
        <v>9</v>
      </c>
      <c r="B18" s="338" t="s">
        <v>264</v>
      </c>
      <c r="C18" s="339"/>
      <c r="D18" s="340"/>
      <c r="E18" s="213"/>
      <c r="F18" s="95"/>
      <c r="G18" s="95"/>
    </row>
    <row r="19" spans="1:7" ht="23.25" customHeight="1">
      <c r="A19" s="138">
        <v>10</v>
      </c>
      <c r="B19" s="351" t="s">
        <v>265</v>
      </c>
      <c r="C19" s="352"/>
      <c r="D19" s="353"/>
      <c r="E19" s="215"/>
      <c r="F19" s="95" t="s">
        <v>250</v>
      </c>
      <c r="G19" s="95"/>
    </row>
    <row r="20" spans="1:7" ht="21.75" customHeight="1">
      <c r="A20" s="138">
        <v>11</v>
      </c>
      <c r="B20" s="363" t="s">
        <v>47</v>
      </c>
      <c r="C20" s="364"/>
      <c r="D20" s="365"/>
      <c r="E20" s="206"/>
      <c r="F20" s="209">
        <v>761661</v>
      </c>
      <c r="G20" s="140"/>
    </row>
    <row r="21" spans="1:7" ht="21.75" customHeight="1">
      <c r="A21" s="138">
        <v>12</v>
      </c>
      <c r="B21" s="363" t="s">
        <v>160</v>
      </c>
      <c r="C21" s="364"/>
      <c r="D21" s="365"/>
      <c r="E21" s="206"/>
      <c r="F21" s="209">
        <v>762662</v>
      </c>
      <c r="G21" s="140"/>
    </row>
    <row r="22" spans="1:7" ht="22.5" customHeight="1">
      <c r="A22" s="138">
        <v>13</v>
      </c>
      <c r="B22" s="363" t="s">
        <v>48</v>
      </c>
      <c r="C22" s="364"/>
      <c r="D22" s="365"/>
      <c r="E22" s="206"/>
      <c r="F22" s="209"/>
      <c r="G22" s="140"/>
    </row>
    <row r="23" spans="1:7" ht="18.75" customHeight="1">
      <c r="A23" s="138"/>
      <c r="B23" s="144">
        <v>131</v>
      </c>
      <c r="C23" s="366" t="s">
        <v>49</v>
      </c>
      <c r="D23" s="368"/>
      <c r="E23" s="214"/>
      <c r="F23" s="210">
        <v>765665</v>
      </c>
      <c r="G23" s="104"/>
    </row>
    <row r="24" spans="1:7" ht="18.75" customHeight="1">
      <c r="A24" s="138"/>
      <c r="B24" s="139">
        <v>132</v>
      </c>
      <c r="C24" s="366" t="s">
        <v>215</v>
      </c>
      <c r="D24" s="368"/>
      <c r="E24" s="214"/>
      <c r="F24" s="210">
        <v>767667</v>
      </c>
      <c r="G24" s="104"/>
    </row>
    <row r="25" spans="1:7" ht="20.25" customHeight="1">
      <c r="A25" s="138"/>
      <c r="B25" s="139">
        <v>133</v>
      </c>
      <c r="C25" s="366" t="s">
        <v>50</v>
      </c>
      <c r="D25" s="368"/>
      <c r="E25" s="214"/>
      <c r="F25" s="210">
        <v>769669</v>
      </c>
      <c r="G25" s="104"/>
    </row>
    <row r="26" spans="1:7" ht="19.5" customHeight="1">
      <c r="A26" s="138"/>
      <c r="B26" s="139">
        <v>134</v>
      </c>
      <c r="C26" s="366" t="s">
        <v>51</v>
      </c>
      <c r="D26" s="368"/>
      <c r="E26" s="214"/>
      <c r="F26" s="210">
        <v>768668</v>
      </c>
      <c r="G26" s="104"/>
    </row>
    <row r="27" spans="1:7" ht="19.5" customHeight="1">
      <c r="A27" s="138">
        <v>14</v>
      </c>
      <c r="B27" s="369" t="s">
        <v>242</v>
      </c>
      <c r="C27" s="370"/>
      <c r="D27" s="371"/>
      <c r="E27" s="214"/>
      <c r="F27" s="210"/>
      <c r="G27" s="104"/>
    </row>
    <row r="28" spans="1:7" ht="18.75" customHeight="1">
      <c r="A28" s="138">
        <v>15</v>
      </c>
      <c r="B28" s="351" t="s">
        <v>243</v>
      </c>
      <c r="C28" s="352"/>
      <c r="D28" s="353"/>
      <c r="E28" s="215"/>
      <c r="F28" s="211">
        <v>109</v>
      </c>
      <c r="G28" s="95"/>
    </row>
    <row r="29" spans="1:7" ht="19.5" customHeight="1">
      <c r="A29" s="138">
        <v>16</v>
      </c>
      <c r="B29" s="363" t="s">
        <v>53</v>
      </c>
      <c r="C29" s="364"/>
      <c r="D29" s="365"/>
      <c r="E29" s="206"/>
      <c r="F29" s="209">
        <v>69</v>
      </c>
      <c r="G29" s="140"/>
    </row>
    <row r="30" spans="1:7" ht="21" customHeight="1">
      <c r="A30" s="138">
        <v>17</v>
      </c>
      <c r="B30" s="351" t="s">
        <v>244</v>
      </c>
      <c r="C30" s="352"/>
      <c r="D30" s="353"/>
      <c r="E30" s="215"/>
      <c r="F30" s="211">
        <v>109</v>
      </c>
      <c r="G30" s="95"/>
    </row>
    <row r="31" spans="1:7" ht="12.75">
      <c r="A31" s="145"/>
      <c r="B31" s="145"/>
      <c r="C31" s="145"/>
      <c r="D31" s="146"/>
      <c r="E31" s="146"/>
      <c r="F31" s="147"/>
      <c r="G31" s="147"/>
    </row>
    <row r="32" spans="1:7" ht="12.75">
      <c r="A32" s="145"/>
      <c r="B32" s="145"/>
      <c r="C32" s="145"/>
      <c r="D32" s="146"/>
      <c r="E32" s="146"/>
      <c r="F32" s="147"/>
      <c r="G32" s="147"/>
    </row>
  </sheetData>
  <sheetProtection/>
  <mergeCells count="32">
    <mergeCell ref="B7:D7"/>
    <mergeCell ref="B8:D8"/>
    <mergeCell ref="B9:D9"/>
    <mergeCell ref="B10:D10"/>
    <mergeCell ref="A2:G2"/>
    <mergeCell ref="A3:G3"/>
    <mergeCell ref="A5:A6"/>
    <mergeCell ref="B5:D6"/>
    <mergeCell ref="E5:E6"/>
    <mergeCell ref="B11:D11"/>
    <mergeCell ref="E11:G11"/>
    <mergeCell ref="A12:A13"/>
    <mergeCell ref="B12:D13"/>
    <mergeCell ref="E12:G12"/>
    <mergeCell ref="E13:G13"/>
    <mergeCell ref="B18:D18"/>
    <mergeCell ref="B19:D19"/>
    <mergeCell ref="B20:D20"/>
    <mergeCell ref="B21:D21"/>
    <mergeCell ref="B14:D14"/>
    <mergeCell ref="C15:D15"/>
    <mergeCell ref="C16:D16"/>
    <mergeCell ref="B17:D17"/>
    <mergeCell ref="B30:D30"/>
    <mergeCell ref="C26:D26"/>
    <mergeCell ref="B27:D27"/>
    <mergeCell ref="B28:D28"/>
    <mergeCell ref="B29:D29"/>
    <mergeCell ref="B22:D22"/>
    <mergeCell ref="C23:D23"/>
    <mergeCell ref="C24:D24"/>
    <mergeCell ref="C25:D2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G45"/>
  <sheetViews>
    <sheetView zoomScalePageLayoutView="0" workbookViewId="0" topLeftCell="A10">
      <selection activeCell="D19" sqref="D19"/>
    </sheetView>
  </sheetViews>
  <sheetFormatPr defaultColWidth="9.140625" defaultRowHeight="12.75"/>
  <cols>
    <col min="2" max="2" width="7.57421875" style="0" customWidth="1"/>
    <col min="3" max="3" width="8.7109375" style="0" customWidth="1"/>
    <col min="5" max="5" width="41.57421875" style="0" customWidth="1"/>
    <col min="6" max="6" width="14.57421875" style="0" customWidth="1"/>
    <col min="7" max="7" width="15.28125" style="0" customWidth="1"/>
  </cols>
  <sheetData>
    <row r="4" spans="2:7" ht="17.25">
      <c r="B4" s="375" t="s">
        <v>198</v>
      </c>
      <c r="C4" s="375"/>
      <c r="D4" s="375"/>
      <c r="E4" s="375"/>
      <c r="F4" s="375"/>
      <c r="G4" s="375"/>
    </row>
    <row r="5" spans="2:7" ht="12.75">
      <c r="B5" s="164"/>
      <c r="C5" s="164"/>
      <c r="D5" s="164"/>
      <c r="E5" s="166"/>
      <c r="F5" s="165"/>
      <c r="G5" s="165"/>
    </row>
    <row r="6" spans="2:7" ht="12.75">
      <c r="B6" s="391" t="s">
        <v>2</v>
      </c>
      <c r="C6" s="376" t="s">
        <v>117</v>
      </c>
      <c r="D6" s="377"/>
      <c r="E6" s="378"/>
      <c r="F6" s="174" t="s">
        <v>174</v>
      </c>
      <c r="G6" s="174" t="s">
        <v>174</v>
      </c>
    </row>
    <row r="7" spans="2:7" ht="12.75">
      <c r="B7" s="384"/>
      <c r="C7" s="379"/>
      <c r="D7" s="380"/>
      <c r="E7" s="381"/>
      <c r="F7" s="176" t="s">
        <v>175</v>
      </c>
      <c r="G7" s="177" t="s">
        <v>192</v>
      </c>
    </row>
    <row r="8" spans="2:7" ht="16.5" customHeight="1">
      <c r="B8" s="97" t="s">
        <v>3</v>
      </c>
      <c r="C8" s="154" t="s">
        <v>93</v>
      </c>
      <c r="D8" s="155"/>
      <c r="E8" s="111"/>
      <c r="F8" s="95"/>
      <c r="G8" s="95"/>
    </row>
    <row r="9" spans="2:7" ht="17.25" customHeight="1">
      <c r="B9" s="97"/>
      <c r="C9" s="154"/>
      <c r="D9" s="99" t="s">
        <v>118</v>
      </c>
      <c r="E9" s="99"/>
      <c r="F9" s="95"/>
      <c r="G9" s="95"/>
    </row>
    <row r="10" spans="2:7" ht="17.25" customHeight="1">
      <c r="B10" s="97"/>
      <c r="C10" s="178"/>
      <c r="D10" s="179" t="s">
        <v>119</v>
      </c>
      <c r="E10" s="96"/>
      <c r="F10" s="95"/>
      <c r="G10" s="95"/>
    </row>
    <row r="11" spans="2:7" ht="17.25" customHeight="1">
      <c r="B11" s="97"/>
      <c r="C11" s="154"/>
      <c r="D11" s="155"/>
      <c r="E11" s="180" t="s">
        <v>130</v>
      </c>
      <c r="F11" s="211"/>
      <c r="G11" s="95"/>
    </row>
    <row r="12" spans="2:7" ht="18.75" customHeight="1">
      <c r="B12" s="97"/>
      <c r="C12" s="154"/>
      <c r="D12" s="155"/>
      <c r="E12" s="180" t="s">
        <v>131</v>
      </c>
      <c r="F12" s="211"/>
      <c r="G12" s="95"/>
    </row>
    <row r="13" spans="2:7" ht="17.25" customHeight="1">
      <c r="B13" s="97"/>
      <c r="C13" s="154"/>
      <c r="D13" s="155"/>
      <c r="E13" s="180" t="s">
        <v>132</v>
      </c>
      <c r="F13" s="95"/>
      <c r="G13" s="95"/>
    </row>
    <row r="14" spans="2:7" ht="18.75" customHeight="1">
      <c r="B14" s="97"/>
      <c r="C14" s="154"/>
      <c r="D14" s="155"/>
      <c r="E14" s="180" t="s">
        <v>133</v>
      </c>
      <c r="F14" s="95"/>
      <c r="G14" s="95"/>
    </row>
    <row r="15" spans="2:7" ht="18.75" customHeight="1">
      <c r="B15" s="224"/>
      <c r="C15" s="233"/>
      <c r="D15" s="234"/>
      <c r="E15" s="235"/>
      <c r="F15" s="236"/>
      <c r="G15" s="237"/>
    </row>
    <row r="16" spans="2:7" ht="18.75" customHeight="1">
      <c r="B16" s="224"/>
      <c r="C16" s="233"/>
      <c r="D16" s="234"/>
      <c r="E16" s="235"/>
      <c r="F16" s="236"/>
      <c r="G16" s="237"/>
    </row>
    <row r="17" spans="2:7" ht="18.75" customHeight="1">
      <c r="B17" s="392"/>
      <c r="C17" s="376"/>
      <c r="D17" s="181" t="s">
        <v>120</v>
      </c>
      <c r="E17" s="113"/>
      <c r="F17" s="462"/>
      <c r="G17" s="460"/>
    </row>
    <row r="18" spans="2:7" ht="18.75" customHeight="1">
      <c r="B18" s="393"/>
      <c r="C18" s="379"/>
      <c r="D18" s="182" t="s">
        <v>121</v>
      </c>
      <c r="E18" s="113"/>
      <c r="F18" s="463"/>
      <c r="G18" s="461"/>
    </row>
    <row r="19" spans="2:7" ht="19.5" customHeight="1">
      <c r="B19" s="175"/>
      <c r="C19" s="154"/>
      <c r="D19" s="99" t="s">
        <v>122</v>
      </c>
      <c r="E19" s="99"/>
      <c r="F19" s="95"/>
      <c r="G19" s="95"/>
    </row>
    <row r="20" spans="2:7" ht="17.25" customHeight="1">
      <c r="B20" s="383"/>
      <c r="C20" s="376"/>
      <c r="D20" s="181" t="s">
        <v>123</v>
      </c>
      <c r="E20" s="181"/>
      <c r="F20" s="460"/>
      <c r="G20" s="460"/>
    </row>
    <row r="21" spans="2:7" ht="18" customHeight="1">
      <c r="B21" s="384"/>
      <c r="C21" s="379"/>
      <c r="D21" s="179" t="s">
        <v>124</v>
      </c>
      <c r="E21" s="179"/>
      <c r="F21" s="461"/>
      <c r="G21" s="461"/>
    </row>
    <row r="22" spans="2:7" ht="23.25" customHeight="1">
      <c r="B22" s="97"/>
      <c r="C22" s="154"/>
      <c r="D22" s="389" t="s">
        <v>125</v>
      </c>
      <c r="E22" s="390"/>
      <c r="F22" s="183"/>
      <c r="G22" s="183"/>
    </row>
    <row r="23" spans="2:7" ht="20.25" customHeight="1">
      <c r="B23" s="97"/>
      <c r="C23" s="154"/>
      <c r="D23" s="99" t="s">
        <v>98</v>
      </c>
      <c r="E23" s="99"/>
      <c r="F23" s="95"/>
      <c r="G23" s="95"/>
    </row>
    <row r="24" spans="2:7" ht="12.75">
      <c r="B24" s="97"/>
      <c r="C24" s="154"/>
      <c r="D24" s="389" t="s">
        <v>239</v>
      </c>
      <c r="E24" s="390"/>
      <c r="F24" s="95"/>
      <c r="G24" s="95"/>
    </row>
    <row r="25" spans="2:7" ht="12.75">
      <c r="B25" s="97"/>
      <c r="C25" s="154"/>
      <c r="D25" s="102" t="s">
        <v>126</v>
      </c>
      <c r="E25" s="184"/>
      <c r="F25" s="104"/>
      <c r="G25" s="104"/>
    </row>
    <row r="26" spans="2:7" ht="12.75">
      <c r="B26" s="106" t="s">
        <v>4</v>
      </c>
      <c r="C26" s="185" t="s">
        <v>102</v>
      </c>
      <c r="D26" s="155"/>
      <c r="E26" s="99"/>
      <c r="F26" s="95"/>
      <c r="G26" s="95"/>
    </row>
    <row r="27" spans="2:7" ht="12.75">
      <c r="B27" s="97"/>
      <c r="C27" s="154"/>
      <c r="D27" s="99" t="s">
        <v>103</v>
      </c>
      <c r="E27" s="99"/>
      <c r="F27" s="95"/>
      <c r="G27" s="95"/>
    </row>
    <row r="28" spans="2:7" ht="12.75">
      <c r="B28" s="97"/>
      <c r="C28" s="154"/>
      <c r="D28" s="99" t="s">
        <v>104</v>
      </c>
      <c r="E28" s="99"/>
      <c r="F28" s="95"/>
      <c r="G28" s="95"/>
    </row>
    <row r="29" spans="2:7" ht="12.75">
      <c r="B29" s="97"/>
      <c r="C29" s="143"/>
      <c r="D29" s="99" t="s">
        <v>105</v>
      </c>
      <c r="E29" s="99"/>
      <c r="F29" s="95"/>
      <c r="G29" s="95"/>
    </row>
    <row r="30" spans="2:7" ht="12.75">
      <c r="B30" s="97"/>
      <c r="C30" s="107"/>
      <c r="D30" s="99" t="s">
        <v>106</v>
      </c>
      <c r="E30" s="99"/>
      <c r="F30" s="95"/>
      <c r="G30" s="95"/>
    </row>
    <row r="31" spans="2:7" ht="12.75">
      <c r="B31" s="97"/>
      <c r="C31" s="107"/>
      <c r="D31" s="99" t="s">
        <v>107</v>
      </c>
      <c r="E31" s="99"/>
      <c r="F31" s="95"/>
      <c r="G31" s="95"/>
    </row>
    <row r="32" spans="2:7" ht="12.75">
      <c r="B32" s="97"/>
      <c r="C32" s="107"/>
      <c r="D32" s="102" t="s">
        <v>108</v>
      </c>
      <c r="E32" s="184"/>
      <c r="F32" s="104"/>
      <c r="G32" s="104"/>
    </row>
    <row r="33" spans="2:7" ht="12.75">
      <c r="B33" s="106" t="s">
        <v>32</v>
      </c>
      <c r="C33" s="351" t="s">
        <v>240</v>
      </c>
      <c r="D33" s="352"/>
      <c r="E33" s="353"/>
      <c r="F33" s="95"/>
      <c r="G33" s="95"/>
    </row>
    <row r="34" spans="2:7" ht="12.75">
      <c r="B34" s="97"/>
      <c r="C34" s="107"/>
      <c r="D34" s="99" t="s">
        <v>116</v>
      </c>
      <c r="E34" s="99"/>
      <c r="F34" s="95"/>
      <c r="G34" s="95"/>
    </row>
    <row r="35" spans="2:7" ht="12.75">
      <c r="B35" s="97"/>
      <c r="C35" s="107"/>
      <c r="D35" s="99" t="s">
        <v>110</v>
      </c>
      <c r="E35" s="99"/>
      <c r="F35" s="95"/>
      <c r="G35" s="95"/>
    </row>
    <row r="36" spans="2:7" ht="12.75">
      <c r="B36" s="97"/>
      <c r="C36" s="107"/>
      <c r="D36" s="99" t="s">
        <v>111</v>
      </c>
      <c r="E36" s="99"/>
      <c r="F36" s="95"/>
      <c r="G36" s="95"/>
    </row>
    <row r="37" spans="2:7" ht="12.75">
      <c r="B37" s="97"/>
      <c r="C37" s="107"/>
      <c r="D37" s="99" t="s">
        <v>112</v>
      </c>
      <c r="E37" s="99"/>
      <c r="F37" s="95"/>
      <c r="G37" s="95"/>
    </row>
    <row r="38" spans="2:7" ht="12.75">
      <c r="B38" s="97"/>
      <c r="C38" s="107"/>
      <c r="D38" s="102" t="s">
        <v>129</v>
      </c>
      <c r="E38" s="184"/>
      <c r="F38" s="104"/>
      <c r="G38" s="104"/>
    </row>
    <row r="39" spans="2:7" ht="12.75">
      <c r="B39" s="186"/>
      <c r="C39" s="185" t="s">
        <v>113</v>
      </c>
      <c r="D39" s="187"/>
      <c r="E39" s="188"/>
      <c r="F39" s="189"/>
      <c r="G39" s="189"/>
    </row>
    <row r="40" spans="2:7" ht="12.75">
      <c r="B40" s="187"/>
      <c r="C40" s="185" t="s">
        <v>114</v>
      </c>
      <c r="D40" s="187"/>
      <c r="E40" s="188"/>
      <c r="F40" s="189"/>
      <c r="G40" s="189"/>
    </row>
    <row r="41" spans="2:7" ht="12.75">
      <c r="B41" s="187"/>
      <c r="C41" s="185" t="s">
        <v>115</v>
      </c>
      <c r="D41" s="187"/>
      <c r="E41" s="188"/>
      <c r="F41" s="189"/>
      <c r="G41" s="189"/>
    </row>
    <row r="42" spans="2:7" ht="12.75">
      <c r="B42" s="117"/>
      <c r="C42" s="117"/>
      <c r="D42" s="117"/>
      <c r="E42" s="115"/>
      <c r="F42" s="118"/>
      <c r="G42" s="118"/>
    </row>
    <row r="43" spans="2:7" ht="12.75">
      <c r="B43" s="117"/>
      <c r="C43" s="117"/>
      <c r="D43" s="117"/>
      <c r="E43" s="115"/>
      <c r="F43" s="118"/>
      <c r="G43" s="118"/>
    </row>
    <row r="44" spans="2:7" ht="12.75">
      <c r="B44" s="117"/>
      <c r="C44" s="117"/>
      <c r="D44" s="117"/>
      <c r="E44" s="115"/>
      <c r="F44" s="118"/>
      <c r="G44" s="118"/>
    </row>
    <row r="45" spans="2:7" ht="12.75">
      <c r="B45" s="117"/>
      <c r="C45" s="117"/>
      <c r="D45" s="117"/>
      <c r="E45" s="115"/>
      <c r="F45" s="118"/>
      <c r="G45" s="118"/>
    </row>
  </sheetData>
  <sheetProtection/>
  <mergeCells count="14">
    <mergeCell ref="B4:G4"/>
    <mergeCell ref="B6:B7"/>
    <mergeCell ref="C6:E7"/>
    <mergeCell ref="B17:B18"/>
    <mergeCell ref="C17:C18"/>
    <mergeCell ref="F17:F18"/>
    <mergeCell ref="G17:G18"/>
    <mergeCell ref="G20:G21"/>
    <mergeCell ref="D22:E22"/>
    <mergeCell ref="D24:E24"/>
    <mergeCell ref="C33:E33"/>
    <mergeCell ref="B20:B21"/>
    <mergeCell ref="C20:C21"/>
    <mergeCell ref="F20:F2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">
      <selection activeCell="A21" sqref="A21"/>
    </sheetView>
  </sheetViews>
  <sheetFormatPr defaultColWidth="9.140625" defaultRowHeight="12.75"/>
  <cols>
    <col min="3" max="3" width="25.7109375" style="0" customWidth="1"/>
    <col min="4" max="4" width="16.57421875" style="0" customWidth="1"/>
    <col min="5" max="5" width="13.8515625" style="0" customWidth="1"/>
    <col min="6" max="6" width="18.00390625" style="0" customWidth="1"/>
    <col min="7" max="7" width="16.8515625" style="0" customWidth="1"/>
    <col min="8" max="8" width="17.140625" style="0" customWidth="1"/>
  </cols>
  <sheetData>
    <row r="3" spans="1:8" ht="15">
      <c r="A3" s="431" t="s">
        <v>199</v>
      </c>
      <c r="B3" s="431"/>
      <c r="C3" s="431"/>
      <c r="D3" s="431"/>
      <c r="E3" s="431"/>
      <c r="F3" s="431"/>
      <c r="G3" s="431"/>
      <c r="H3" s="431"/>
    </row>
    <row r="5" spans="2:7" ht="13.5">
      <c r="B5" s="27" t="s">
        <v>86</v>
      </c>
      <c r="G5" s="13"/>
    </row>
    <row r="6" spans="3:7" ht="13.5" thickBot="1">
      <c r="C6" s="227"/>
      <c r="D6" s="227"/>
      <c r="F6" s="228"/>
      <c r="G6" s="228"/>
    </row>
    <row r="7" spans="1:8" ht="23.25" customHeight="1" thickTop="1">
      <c r="A7" s="225"/>
      <c r="B7" s="45"/>
      <c r="C7" s="45" t="s">
        <v>35</v>
      </c>
      <c r="D7" s="45" t="s">
        <v>36</v>
      </c>
      <c r="E7" s="46" t="s">
        <v>88</v>
      </c>
      <c r="F7" s="46" t="s">
        <v>87</v>
      </c>
      <c r="G7" s="45" t="s">
        <v>89</v>
      </c>
      <c r="H7" s="47" t="s">
        <v>68</v>
      </c>
    </row>
    <row r="8" spans="1:8" ht="20.25" customHeight="1">
      <c r="A8" s="49" t="s">
        <v>3</v>
      </c>
      <c r="B8" s="48" t="s">
        <v>200</v>
      </c>
      <c r="C8" s="223"/>
      <c r="D8" s="18"/>
      <c r="E8" s="18"/>
      <c r="F8" s="18"/>
      <c r="G8" s="18"/>
      <c r="H8" s="19"/>
    </row>
    <row r="9" spans="1:8" ht="19.5" customHeight="1">
      <c r="A9" s="16" t="s">
        <v>189</v>
      </c>
      <c r="B9" s="17" t="s">
        <v>75</v>
      </c>
      <c r="C9" s="18"/>
      <c r="D9" s="18"/>
      <c r="E9" s="18"/>
      <c r="F9" s="18"/>
      <c r="G9" s="18"/>
      <c r="H9" s="19"/>
    </row>
    <row r="10" spans="1:8" ht="19.5" customHeight="1">
      <c r="A10" s="49" t="s">
        <v>190</v>
      </c>
      <c r="B10" s="48" t="s">
        <v>57</v>
      </c>
      <c r="C10" s="18"/>
      <c r="D10" s="18"/>
      <c r="E10" s="18"/>
      <c r="F10" s="18"/>
      <c r="G10" s="18"/>
      <c r="H10" s="19"/>
    </row>
    <row r="11" spans="1:8" ht="19.5" customHeight="1">
      <c r="A11" s="24">
        <v>1</v>
      </c>
      <c r="B11" s="21" t="s">
        <v>251</v>
      </c>
      <c r="C11" s="220"/>
      <c r="D11" s="22"/>
      <c r="E11" s="22"/>
      <c r="F11" s="22"/>
      <c r="G11" s="22"/>
      <c r="H11" s="23"/>
    </row>
    <row r="12" spans="1:8" ht="20.25" customHeight="1">
      <c r="A12" s="24">
        <v>2</v>
      </c>
      <c r="B12" s="21" t="s">
        <v>252</v>
      </c>
      <c r="C12" s="220"/>
      <c r="D12" s="22"/>
      <c r="E12" s="22"/>
      <c r="F12" s="22"/>
      <c r="G12" s="22"/>
      <c r="H12" s="23"/>
    </row>
    <row r="13" spans="1:8" ht="20.25" customHeight="1">
      <c r="A13" s="24">
        <v>3</v>
      </c>
      <c r="B13" s="21" t="s">
        <v>253</v>
      </c>
      <c r="C13" s="22"/>
      <c r="D13" s="22"/>
      <c r="E13" s="22"/>
      <c r="F13" s="22"/>
      <c r="G13" s="22"/>
      <c r="H13" s="23"/>
    </row>
    <row r="14" spans="1:8" ht="18.75" customHeight="1">
      <c r="A14" s="24">
        <v>4</v>
      </c>
      <c r="B14" s="21" t="s">
        <v>90</v>
      </c>
      <c r="C14" s="22"/>
      <c r="D14" s="22"/>
      <c r="E14" s="22"/>
      <c r="F14" s="22"/>
      <c r="G14" s="22"/>
      <c r="H14" s="23"/>
    </row>
    <row r="15" spans="1:8" ht="19.5" customHeight="1">
      <c r="A15" s="49" t="s">
        <v>4</v>
      </c>
      <c r="B15" s="48" t="s">
        <v>200</v>
      </c>
      <c r="C15" s="22"/>
      <c r="D15" s="22"/>
      <c r="E15" s="22"/>
      <c r="F15" s="22"/>
      <c r="G15" s="22"/>
      <c r="H15" s="23"/>
    </row>
    <row r="16" spans="1:8" ht="18.75" customHeight="1">
      <c r="A16" s="16">
        <v>1</v>
      </c>
      <c r="B16" s="21" t="s">
        <v>251</v>
      </c>
      <c r="C16" s="22"/>
      <c r="D16" s="22"/>
      <c r="E16" s="22"/>
      <c r="F16" s="22"/>
      <c r="G16" s="22"/>
      <c r="H16" s="23"/>
    </row>
    <row r="17" spans="1:8" ht="18.75" customHeight="1">
      <c r="A17" s="16">
        <v>2</v>
      </c>
      <c r="B17" s="464" t="s">
        <v>266</v>
      </c>
      <c r="C17" s="465"/>
      <c r="D17" s="22"/>
      <c r="E17" s="22"/>
      <c r="F17" s="22"/>
      <c r="G17" s="22"/>
      <c r="H17" s="23"/>
    </row>
    <row r="18" spans="1:8" ht="23.25" customHeight="1">
      <c r="A18" s="16">
        <v>3</v>
      </c>
      <c r="B18" s="21" t="s">
        <v>254</v>
      </c>
      <c r="C18" s="22"/>
      <c r="D18" s="22"/>
      <c r="E18" s="22"/>
      <c r="F18" s="22"/>
      <c r="G18" s="22"/>
      <c r="H18" s="23"/>
    </row>
    <row r="19" spans="1:8" ht="21.75" customHeight="1">
      <c r="A19" s="16">
        <v>4</v>
      </c>
      <c r="B19" s="21" t="s">
        <v>91</v>
      </c>
      <c r="C19" s="22"/>
      <c r="D19" s="22"/>
      <c r="E19" s="22"/>
      <c r="F19" s="22"/>
      <c r="G19" s="22"/>
      <c r="H19" s="23"/>
    </row>
    <row r="20" spans="1:8" ht="18" customHeight="1">
      <c r="A20" s="16">
        <v>5</v>
      </c>
      <c r="B20" s="21" t="s">
        <v>191</v>
      </c>
      <c r="C20" s="22"/>
      <c r="D20" s="22"/>
      <c r="E20" s="22"/>
      <c r="F20" s="22"/>
      <c r="G20" s="22"/>
      <c r="H20" s="23"/>
    </row>
    <row r="21" spans="1:8" ht="19.5" customHeight="1">
      <c r="A21" s="24">
        <v>6</v>
      </c>
      <c r="B21" s="226" t="s">
        <v>255</v>
      </c>
      <c r="C21" s="22"/>
      <c r="D21" s="22"/>
      <c r="E21" s="22"/>
      <c r="F21" s="22"/>
      <c r="G21" s="22"/>
      <c r="H21" s="23"/>
    </row>
    <row r="22" spans="1:8" ht="18.75" customHeight="1" thickBot="1">
      <c r="A22" s="50" t="s">
        <v>32</v>
      </c>
      <c r="B22" s="51" t="s">
        <v>200</v>
      </c>
      <c r="C22" s="25"/>
      <c r="D22" s="25"/>
      <c r="E22" s="25"/>
      <c r="F22" s="25"/>
      <c r="G22" s="25"/>
      <c r="H22" s="26"/>
    </row>
    <row r="23" ht="13.5" thickTop="1"/>
  </sheetData>
  <sheetProtection/>
  <mergeCells count="2">
    <mergeCell ref="A3:H3"/>
    <mergeCell ref="B17:C1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3.28125" style="115" customWidth="1"/>
    <col min="2" max="2" width="3.7109375" style="117" customWidth="1"/>
    <col min="3" max="3" width="5.7109375" style="117" customWidth="1"/>
    <col min="4" max="4" width="52.7109375" style="117" customWidth="1"/>
    <col min="5" max="5" width="15.28125" style="118" customWidth="1"/>
    <col min="6" max="6" width="13.7109375" style="118" customWidth="1"/>
    <col min="7" max="7" width="1.421875" style="115" customWidth="1"/>
    <col min="8" max="16384" width="9.140625" style="115" customWidth="1"/>
  </cols>
  <sheetData>
    <row r="2" spans="2:6" s="119" customFormat="1" ht="15">
      <c r="B2" s="81"/>
      <c r="C2" s="81"/>
      <c r="D2" s="81"/>
      <c r="E2" s="160"/>
      <c r="F2" s="160"/>
    </row>
    <row r="3" spans="2:6" s="119" customFormat="1" ht="15">
      <c r="B3" s="81"/>
      <c r="C3" s="81"/>
      <c r="D3" s="81"/>
      <c r="E3" s="160"/>
      <c r="F3" s="161"/>
    </row>
    <row r="4" spans="2:6" s="119" customFormat="1" ht="8.25" customHeight="1">
      <c r="B4" s="81"/>
      <c r="C4" s="81"/>
      <c r="D4" s="81"/>
      <c r="E4" s="162"/>
      <c r="F4" s="163"/>
    </row>
    <row r="5" spans="2:6" s="133" customFormat="1" ht="18" customHeight="1">
      <c r="B5" s="375" t="s">
        <v>197</v>
      </c>
      <c r="C5" s="375"/>
      <c r="D5" s="375"/>
      <c r="E5" s="375"/>
      <c r="F5" s="375"/>
    </row>
    <row r="6" spans="2:6" s="166" customFormat="1" ht="28.5" customHeight="1">
      <c r="B6" s="164"/>
      <c r="C6" s="164"/>
      <c r="D6" s="164"/>
      <c r="E6" s="165"/>
      <c r="F6" s="165"/>
    </row>
    <row r="7" spans="2:6" s="168" customFormat="1" ht="21" customHeight="1">
      <c r="B7" s="373" t="s">
        <v>2</v>
      </c>
      <c r="C7" s="376" t="s">
        <v>101</v>
      </c>
      <c r="D7" s="378"/>
      <c r="E7" s="167" t="s">
        <v>174</v>
      </c>
      <c r="F7" s="135" t="s">
        <v>174</v>
      </c>
    </row>
    <row r="8" spans="2:6" s="168" customFormat="1" ht="21" customHeight="1">
      <c r="B8" s="374"/>
      <c r="C8" s="379"/>
      <c r="D8" s="381"/>
      <c r="E8" s="137" t="s">
        <v>175</v>
      </c>
      <c r="F8" s="137" t="s">
        <v>192</v>
      </c>
    </row>
    <row r="9" spans="2:6" s="96" customFormat="1" ht="34.5" customHeight="1">
      <c r="B9" s="97"/>
      <c r="C9" s="351" t="s">
        <v>96</v>
      </c>
      <c r="D9" s="353"/>
      <c r="E9" s="95"/>
      <c r="F9" s="169"/>
    </row>
    <row r="10" spans="2:6" s="96" customFormat="1" ht="24.75" customHeight="1">
      <c r="B10" s="97"/>
      <c r="C10" s="101"/>
      <c r="D10" s="170" t="s">
        <v>127</v>
      </c>
      <c r="E10" s="95"/>
      <c r="F10" s="169"/>
    </row>
    <row r="11" spans="2:6" s="96" customFormat="1" ht="24.75" customHeight="1">
      <c r="B11" s="97"/>
      <c r="C11" s="101"/>
      <c r="D11" s="170" t="s">
        <v>182</v>
      </c>
      <c r="E11" s="95"/>
      <c r="F11" s="169"/>
    </row>
    <row r="12" spans="2:6" s="96" customFormat="1" ht="24.75" customHeight="1">
      <c r="B12" s="97"/>
      <c r="C12" s="101"/>
      <c r="D12" s="170" t="s">
        <v>97</v>
      </c>
      <c r="E12" s="95"/>
      <c r="F12" s="169"/>
    </row>
    <row r="13" spans="2:6" s="96" customFormat="1" ht="24.75" customHeight="1">
      <c r="B13" s="97"/>
      <c r="C13" s="101"/>
      <c r="D13" s="170" t="s">
        <v>98</v>
      </c>
      <c r="E13" s="95"/>
      <c r="F13" s="169"/>
    </row>
    <row r="14" spans="2:6" s="96" customFormat="1" ht="24.75" customHeight="1">
      <c r="B14" s="97"/>
      <c r="C14" s="101"/>
      <c r="D14" s="170" t="s">
        <v>99</v>
      </c>
      <c r="E14" s="95"/>
      <c r="F14" s="169"/>
    </row>
    <row r="15" spans="2:6" s="105" customFormat="1" ht="24.75" customHeight="1">
      <c r="B15" s="97"/>
      <c r="C15" s="101"/>
      <c r="D15" s="159" t="s">
        <v>100</v>
      </c>
      <c r="E15" s="104"/>
      <c r="F15" s="171"/>
    </row>
    <row r="16" spans="2:6" s="96" customFormat="1" ht="34.5" customHeight="1">
      <c r="B16" s="106"/>
      <c r="C16" s="351" t="s">
        <v>102</v>
      </c>
      <c r="D16" s="353"/>
      <c r="E16" s="95"/>
      <c r="F16" s="169"/>
    </row>
    <row r="17" spans="2:6" s="96" customFormat="1" ht="24.75" customHeight="1">
      <c r="B17" s="97"/>
      <c r="C17" s="101"/>
      <c r="D17" s="170" t="s">
        <v>128</v>
      </c>
      <c r="E17" s="95"/>
      <c r="F17" s="169"/>
    </row>
    <row r="18" spans="2:6" s="96" customFormat="1" ht="24.75" customHeight="1">
      <c r="B18" s="97"/>
      <c r="C18" s="101"/>
      <c r="D18" s="170" t="s">
        <v>104</v>
      </c>
      <c r="E18" s="95"/>
      <c r="F18" s="169"/>
    </row>
    <row r="19" spans="2:6" s="96" customFormat="1" ht="24.75" customHeight="1">
      <c r="B19" s="97"/>
      <c r="C19" s="101"/>
      <c r="D19" s="170" t="s">
        <v>105</v>
      </c>
      <c r="E19" s="95"/>
      <c r="F19" s="169"/>
    </row>
    <row r="20" spans="2:6" s="96" customFormat="1" ht="24.75" customHeight="1">
      <c r="B20" s="97"/>
      <c r="C20" s="101"/>
      <c r="D20" s="170" t="s">
        <v>106</v>
      </c>
      <c r="E20" s="95"/>
      <c r="F20" s="169"/>
    </row>
    <row r="21" spans="2:6" s="96" customFormat="1" ht="24.75" customHeight="1">
      <c r="B21" s="97"/>
      <c r="C21" s="101"/>
      <c r="D21" s="170" t="s">
        <v>107</v>
      </c>
      <c r="E21" s="95"/>
      <c r="F21" s="169"/>
    </row>
    <row r="22" spans="2:6" s="105" customFormat="1" ht="24.75" customHeight="1">
      <c r="B22" s="97"/>
      <c r="C22" s="101"/>
      <c r="D22" s="159" t="s">
        <v>108</v>
      </c>
      <c r="E22" s="104"/>
      <c r="F22" s="171"/>
    </row>
    <row r="23" spans="2:6" s="96" customFormat="1" ht="34.5" customHeight="1">
      <c r="B23" s="106"/>
      <c r="C23" s="351" t="s">
        <v>109</v>
      </c>
      <c r="D23" s="353"/>
      <c r="E23" s="95"/>
      <c r="F23" s="169"/>
    </row>
    <row r="24" spans="2:6" s="96" customFormat="1" ht="24.75" customHeight="1">
      <c r="B24" s="97"/>
      <c r="C24" s="101"/>
      <c r="D24" s="170" t="s">
        <v>116</v>
      </c>
      <c r="E24" s="95"/>
      <c r="F24" s="169"/>
    </row>
    <row r="25" spans="2:6" s="96" customFormat="1" ht="24.75" customHeight="1">
      <c r="B25" s="97"/>
      <c r="C25" s="101"/>
      <c r="D25" s="170" t="s">
        <v>110</v>
      </c>
      <c r="E25" s="95"/>
      <c r="F25" s="169"/>
    </row>
    <row r="26" spans="2:6" s="96" customFormat="1" ht="24.75" customHeight="1">
      <c r="B26" s="97"/>
      <c r="C26" s="101"/>
      <c r="D26" s="170" t="s">
        <v>186</v>
      </c>
      <c r="E26" s="95"/>
      <c r="F26" s="169"/>
    </row>
    <row r="27" spans="2:6" s="96" customFormat="1" ht="24.75" customHeight="1">
      <c r="B27" s="97"/>
      <c r="C27" s="101"/>
      <c r="D27" s="170" t="s">
        <v>112</v>
      </c>
      <c r="E27" s="95"/>
      <c r="F27" s="169"/>
    </row>
    <row r="28" spans="2:6" s="105" customFormat="1" ht="24.75" customHeight="1">
      <c r="B28" s="97"/>
      <c r="C28" s="101"/>
      <c r="D28" s="159" t="s">
        <v>187</v>
      </c>
      <c r="E28" s="104"/>
      <c r="F28" s="171"/>
    </row>
    <row r="29" spans="2:6" s="96" customFormat="1" ht="34.5" customHeight="1">
      <c r="B29" s="106"/>
      <c r="C29" s="351" t="s">
        <v>113</v>
      </c>
      <c r="D29" s="353"/>
      <c r="E29" s="95"/>
      <c r="F29" s="169"/>
    </row>
    <row r="30" spans="2:6" s="96" customFormat="1" ht="34.5" customHeight="1">
      <c r="B30" s="97"/>
      <c r="C30" s="351" t="s">
        <v>114</v>
      </c>
      <c r="D30" s="353"/>
      <c r="E30" s="95"/>
      <c r="F30" s="169"/>
    </row>
    <row r="31" spans="2:6" s="96" customFormat="1" ht="34.5" customHeight="1">
      <c r="B31" s="97"/>
      <c r="C31" s="351" t="s">
        <v>115</v>
      </c>
      <c r="D31" s="353"/>
      <c r="E31" s="95"/>
      <c r="F31" s="169"/>
    </row>
    <row r="32" spans="2:6" s="96" customFormat="1" ht="15.75" customHeight="1">
      <c r="B32" s="112"/>
      <c r="C32" s="112"/>
      <c r="D32" s="112"/>
      <c r="E32" s="114"/>
      <c r="F32" s="114"/>
    </row>
    <row r="33" spans="2:6" s="96" customFormat="1" ht="15.75" customHeight="1">
      <c r="B33" s="112"/>
      <c r="C33" s="112"/>
      <c r="D33" s="112"/>
      <c r="E33" s="114"/>
      <c r="F33" s="114"/>
    </row>
    <row r="34" spans="2:6" s="96" customFormat="1" ht="15.75" customHeight="1">
      <c r="B34" s="112"/>
      <c r="C34" s="112"/>
      <c r="D34" s="112"/>
      <c r="E34" s="114"/>
      <c r="F34" s="114"/>
    </row>
    <row r="35" spans="2:6" s="96" customFormat="1" ht="15.75" customHeight="1">
      <c r="B35" s="112"/>
      <c r="C35" s="112"/>
      <c r="D35" s="112"/>
      <c r="E35" s="114"/>
      <c r="F35" s="114"/>
    </row>
    <row r="36" spans="2:6" s="96" customFormat="1" ht="15.75" customHeight="1">
      <c r="B36" s="112"/>
      <c r="C36" s="112"/>
      <c r="D36" s="112"/>
      <c r="E36" s="114"/>
      <c r="F36" s="114"/>
    </row>
    <row r="37" spans="2:6" s="96" customFormat="1" ht="15.75" customHeight="1">
      <c r="B37" s="112"/>
      <c r="C37" s="112"/>
      <c r="D37" s="112"/>
      <c r="E37" s="114"/>
      <c r="F37" s="114"/>
    </row>
    <row r="38" spans="2:6" ht="12.75">
      <c r="B38" s="127"/>
      <c r="C38" s="127"/>
      <c r="D38" s="127"/>
      <c r="E38" s="130"/>
      <c r="F38" s="130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B16">
      <selection activeCell="G35" sqref="G35"/>
    </sheetView>
  </sheetViews>
  <sheetFormatPr defaultColWidth="9.140625" defaultRowHeight="12.75"/>
  <cols>
    <col min="1" max="1" width="13.28125" style="115" hidden="1" customWidth="1"/>
    <col min="2" max="2" width="3.7109375" style="117" customWidth="1"/>
    <col min="3" max="3" width="2.7109375" style="117" customWidth="1"/>
    <col min="4" max="4" width="4.00390625" style="117" customWidth="1"/>
    <col min="5" max="5" width="46.421875" style="115" customWidth="1"/>
    <col min="6" max="6" width="8.28125" style="115" customWidth="1"/>
    <col min="7" max="7" width="15.7109375" style="118" customWidth="1"/>
    <col min="8" max="8" width="16.421875" style="118" customWidth="1"/>
    <col min="9" max="9" width="1.421875" style="115" customWidth="1"/>
    <col min="10" max="16384" width="9.140625" style="115" customWidth="1"/>
  </cols>
  <sheetData>
    <row r="1" spans="2:8" s="52" customFormat="1" ht="17.25" customHeight="1">
      <c r="B1" s="79"/>
      <c r="C1" s="79"/>
      <c r="D1" s="79"/>
      <c r="G1" s="80"/>
      <c r="H1" s="80"/>
    </row>
    <row r="2" spans="2:8" s="84" customFormat="1" ht="17.25">
      <c r="B2" s="260"/>
      <c r="C2" s="260"/>
      <c r="D2" s="260"/>
      <c r="E2" s="83" t="s">
        <v>298</v>
      </c>
      <c r="G2" s="341"/>
      <c r="H2" s="341"/>
    </row>
    <row r="3" spans="2:8" s="84" customFormat="1" ht="9" customHeight="1">
      <c r="B3" s="81"/>
      <c r="C3" s="82"/>
      <c r="D3" s="82"/>
      <c r="E3" s="83"/>
      <c r="G3" s="85"/>
      <c r="H3" s="85"/>
    </row>
    <row r="4" spans="2:8" s="86" customFormat="1" ht="18" customHeight="1">
      <c r="B4" s="342" t="s">
        <v>299</v>
      </c>
      <c r="C4" s="342"/>
      <c r="D4" s="342"/>
      <c r="E4" s="342"/>
      <c r="F4" s="342"/>
      <c r="G4" s="342"/>
      <c r="H4" s="342"/>
    </row>
    <row r="5" spans="2:8" s="56" customFormat="1" ht="6.75" customHeight="1">
      <c r="B5" s="87"/>
      <c r="C5" s="87"/>
      <c r="D5" s="87"/>
      <c r="G5" s="88"/>
      <c r="H5" s="88"/>
    </row>
    <row r="6" spans="2:8" s="56" customFormat="1" ht="12" customHeight="1">
      <c r="B6" s="336" t="s">
        <v>2</v>
      </c>
      <c r="C6" s="343" t="s">
        <v>8</v>
      </c>
      <c r="D6" s="344"/>
      <c r="E6" s="345"/>
      <c r="F6" s="336" t="s">
        <v>9</v>
      </c>
      <c r="G6" s="89" t="s">
        <v>174</v>
      </c>
      <c r="H6" s="89" t="s">
        <v>174</v>
      </c>
    </row>
    <row r="7" spans="2:8" s="56" customFormat="1" ht="12" customHeight="1">
      <c r="B7" s="337"/>
      <c r="C7" s="346"/>
      <c r="D7" s="347"/>
      <c r="E7" s="348"/>
      <c r="F7" s="337"/>
      <c r="G7" s="90" t="s">
        <v>175</v>
      </c>
      <c r="H7" s="91" t="s">
        <v>192</v>
      </c>
    </row>
    <row r="8" spans="2:8" s="96" customFormat="1" ht="18.75" customHeight="1">
      <c r="B8" s="92" t="s">
        <v>3</v>
      </c>
      <c r="C8" s="338" t="s">
        <v>300</v>
      </c>
      <c r="D8" s="339"/>
      <c r="E8" s="340"/>
      <c r="F8" s="94"/>
      <c r="G8" s="275">
        <f>G9+G10+G19</f>
        <v>43214677</v>
      </c>
      <c r="H8" s="275">
        <f>H9+H10+H19</f>
        <v>25405708</v>
      </c>
    </row>
    <row r="9" spans="2:8" s="96" customFormat="1" ht="16.5" customHeight="1">
      <c r="B9" s="97"/>
      <c r="C9" s="93">
        <v>1</v>
      </c>
      <c r="D9" s="98" t="s">
        <v>10</v>
      </c>
      <c r="E9" s="99"/>
      <c r="F9" s="252">
        <v>1</v>
      </c>
      <c r="G9" s="253">
        <v>36048237</v>
      </c>
      <c r="H9" s="253">
        <v>10393106</v>
      </c>
    </row>
    <row r="10" spans="2:8" s="105" customFormat="1" ht="16.5" customHeight="1">
      <c r="B10" s="106"/>
      <c r="C10" s="93">
        <v>2</v>
      </c>
      <c r="D10" s="98" t="s">
        <v>176</v>
      </c>
      <c r="E10" s="99"/>
      <c r="F10" s="252"/>
      <c r="G10" s="253">
        <f>G11+G15</f>
        <v>3086010</v>
      </c>
      <c r="H10" s="253">
        <f>H11+H15+H18</f>
        <v>10464266</v>
      </c>
    </row>
    <row r="11" spans="2:8" s="105" customFormat="1" ht="16.5" customHeight="1">
      <c r="B11" s="106"/>
      <c r="C11" s="107"/>
      <c r="D11" s="101" t="s">
        <v>143</v>
      </c>
      <c r="E11" s="102" t="s">
        <v>218</v>
      </c>
      <c r="F11" s="252">
        <v>2</v>
      </c>
      <c r="G11" s="254">
        <v>2230323</v>
      </c>
      <c r="H11" s="254">
        <v>8779751</v>
      </c>
    </row>
    <row r="12" spans="2:8" s="96" customFormat="1" ht="16.5" customHeight="1">
      <c r="B12" s="97"/>
      <c r="C12" s="108"/>
      <c r="D12" s="216" t="s">
        <v>143</v>
      </c>
      <c r="E12" s="217" t="s">
        <v>217</v>
      </c>
      <c r="F12" s="278"/>
      <c r="G12" s="274"/>
      <c r="H12" s="274"/>
    </row>
    <row r="13" spans="2:8" s="96" customFormat="1" ht="16.5" customHeight="1">
      <c r="B13" s="106"/>
      <c r="C13" s="108"/>
      <c r="D13" s="109" t="s">
        <v>143</v>
      </c>
      <c r="E13" s="102" t="s">
        <v>233</v>
      </c>
      <c r="F13" s="252"/>
      <c r="G13" s="254"/>
      <c r="H13" s="254"/>
    </row>
    <row r="14" spans="2:8" s="105" customFormat="1" ht="16.5" customHeight="1">
      <c r="B14" s="106"/>
      <c r="C14" s="108"/>
      <c r="D14" s="109" t="s">
        <v>143</v>
      </c>
      <c r="E14" s="102" t="s">
        <v>234</v>
      </c>
      <c r="F14" s="252"/>
      <c r="G14" s="254"/>
      <c r="H14" s="254"/>
    </row>
    <row r="15" spans="2:8" s="105" customFormat="1" ht="16.5" customHeight="1">
      <c r="B15" s="106"/>
      <c r="C15" s="108"/>
      <c r="D15" s="109" t="s">
        <v>143</v>
      </c>
      <c r="E15" s="102" t="s">
        <v>235</v>
      </c>
      <c r="F15" s="252">
        <v>3</v>
      </c>
      <c r="G15" s="254">
        <v>855687</v>
      </c>
      <c r="H15" s="254">
        <v>1047743</v>
      </c>
    </row>
    <row r="16" spans="2:8" s="105" customFormat="1" ht="16.5" customHeight="1">
      <c r="B16" s="106"/>
      <c r="C16" s="108"/>
      <c r="D16" s="109" t="s">
        <v>143</v>
      </c>
      <c r="E16" s="102" t="s">
        <v>236</v>
      </c>
      <c r="F16" s="252"/>
      <c r="G16" s="254"/>
      <c r="H16" s="254"/>
    </row>
    <row r="17" spans="2:8" s="105" customFormat="1" ht="16.5" customHeight="1">
      <c r="B17" s="106"/>
      <c r="C17" s="108"/>
      <c r="D17" s="109" t="s">
        <v>143</v>
      </c>
      <c r="E17" s="102" t="s">
        <v>237</v>
      </c>
      <c r="F17" s="252"/>
      <c r="G17" s="254"/>
      <c r="H17" s="254"/>
    </row>
    <row r="18" spans="2:8" s="105" customFormat="1" ht="16.5" customHeight="1">
      <c r="B18" s="106"/>
      <c r="C18" s="108"/>
      <c r="D18" s="109" t="s">
        <v>143</v>
      </c>
      <c r="E18" s="102" t="s">
        <v>292</v>
      </c>
      <c r="F18" s="252"/>
      <c r="G18" s="254"/>
      <c r="H18" s="254">
        <v>636772</v>
      </c>
    </row>
    <row r="19" spans="2:8" s="105" customFormat="1" ht="16.5" customHeight="1">
      <c r="B19" s="106"/>
      <c r="C19" s="93">
        <v>3</v>
      </c>
      <c r="D19" s="98" t="s">
        <v>11</v>
      </c>
      <c r="E19" s="99"/>
      <c r="F19" s="252"/>
      <c r="G19" s="253">
        <f>G20</f>
        <v>4080430</v>
      </c>
      <c r="H19" s="253">
        <v>4548336</v>
      </c>
    </row>
    <row r="20" spans="2:8" s="105" customFormat="1" ht="16.5" customHeight="1">
      <c r="B20" s="106"/>
      <c r="C20" s="107"/>
      <c r="D20" s="101" t="s">
        <v>143</v>
      </c>
      <c r="E20" s="102" t="s">
        <v>12</v>
      </c>
      <c r="F20" s="252">
        <v>4</v>
      </c>
      <c r="G20" s="254">
        <v>4080430</v>
      </c>
      <c r="H20" s="254">
        <v>4548336</v>
      </c>
    </row>
    <row r="21" spans="2:8" s="105" customFormat="1" ht="16.5" customHeight="1">
      <c r="B21" s="106"/>
      <c r="C21" s="108"/>
      <c r="D21" s="109" t="s">
        <v>143</v>
      </c>
      <c r="E21" s="102" t="s">
        <v>145</v>
      </c>
      <c r="F21" s="252"/>
      <c r="G21" s="254"/>
      <c r="H21" s="254"/>
    </row>
    <row r="22" spans="2:8" s="105" customFormat="1" ht="16.5" customHeight="1">
      <c r="B22" s="97"/>
      <c r="C22" s="108"/>
      <c r="D22" s="109" t="s">
        <v>143</v>
      </c>
      <c r="E22" s="102" t="s">
        <v>13</v>
      </c>
      <c r="F22" s="252"/>
      <c r="G22" s="254"/>
      <c r="H22" s="254"/>
    </row>
    <row r="23" spans="2:8" s="96" customFormat="1" ht="16.5" customHeight="1">
      <c r="B23" s="106"/>
      <c r="C23" s="108"/>
      <c r="D23" s="109" t="s">
        <v>143</v>
      </c>
      <c r="E23" s="102" t="s">
        <v>177</v>
      </c>
      <c r="F23" s="252"/>
      <c r="G23" s="254"/>
      <c r="H23" s="254"/>
    </row>
    <row r="24" spans="2:8" s="105" customFormat="1" ht="16.5" customHeight="1">
      <c r="B24" s="106"/>
      <c r="C24" s="108"/>
      <c r="D24" s="109" t="s">
        <v>143</v>
      </c>
      <c r="E24" s="102" t="s">
        <v>14</v>
      </c>
      <c r="F24" s="252"/>
      <c r="G24" s="254"/>
      <c r="H24" s="254"/>
    </row>
    <row r="25" spans="2:8" s="105" customFormat="1" ht="16.5" customHeight="1">
      <c r="B25" s="106"/>
      <c r="C25" s="108"/>
      <c r="D25" s="109" t="s">
        <v>143</v>
      </c>
      <c r="E25" s="102" t="s">
        <v>15</v>
      </c>
      <c r="F25" s="252"/>
      <c r="G25" s="254"/>
      <c r="H25" s="254"/>
    </row>
    <row r="26" spans="2:8" s="105" customFormat="1" ht="16.5" customHeight="1">
      <c r="B26" s="106"/>
      <c r="C26" s="281">
        <v>4</v>
      </c>
      <c r="D26" s="349" t="s">
        <v>16</v>
      </c>
      <c r="E26" s="350"/>
      <c r="F26" s="252"/>
      <c r="G26" s="254"/>
      <c r="H26" s="254"/>
    </row>
    <row r="27" spans="2:8" s="105" customFormat="1" ht="16.5" customHeight="1">
      <c r="B27" s="97"/>
      <c r="C27" s="93"/>
      <c r="D27" s="101" t="s">
        <v>143</v>
      </c>
      <c r="E27" s="99" t="s">
        <v>179</v>
      </c>
      <c r="F27" s="252"/>
      <c r="G27" s="253"/>
      <c r="H27" s="253"/>
    </row>
    <row r="28" spans="2:8" s="105" customFormat="1" ht="16.5" customHeight="1">
      <c r="B28" s="252" t="s">
        <v>4</v>
      </c>
      <c r="C28" s="338" t="s">
        <v>301</v>
      </c>
      <c r="D28" s="339"/>
      <c r="E28" s="340"/>
      <c r="F28" s="252"/>
      <c r="G28" s="275">
        <f>G29</f>
        <v>3458326</v>
      </c>
      <c r="H28" s="275">
        <v>3654196</v>
      </c>
    </row>
    <row r="29" spans="2:8" s="96" customFormat="1" ht="16.5" customHeight="1">
      <c r="B29" s="110"/>
      <c r="C29" s="93">
        <v>1</v>
      </c>
      <c r="D29" s="98" t="s">
        <v>18</v>
      </c>
      <c r="E29" s="111"/>
      <c r="F29" s="252"/>
      <c r="G29" s="253">
        <f>G32+G33</f>
        <v>3458326</v>
      </c>
      <c r="H29" s="253">
        <v>3654196</v>
      </c>
    </row>
    <row r="30" spans="2:8" s="96" customFormat="1" ht="16.5" customHeight="1">
      <c r="B30" s="97"/>
      <c r="C30" s="107"/>
      <c r="D30" s="101" t="s">
        <v>143</v>
      </c>
      <c r="E30" s="102" t="s">
        <v>23</v>
      </c>
      <c r="F30" s="252"/>
      <c r="G30" s="254"/>
      <c r="H30" s="254"/>
    </row>
    <row r="31" spans="2:8" s="96" customFormat="1" ht="16.5" customHeight="1">
      <c r="B31" s="97"/>
      <c r="C31" s="108"/>
      <c r="D31" s="109" t="s">
        <v>143</v>
      </c>
      <c r="E31" s="102" t="s">
        <v>5</v>
      </c>
      <c r="F31" s="252"/>
      <c r="G31" s="254"/>
      <c r="H31" s="254"/>
    </row>
    <row r="32" spans="2:8" s="96" customFormat="1" ht="16.5" customHeight="1">
      <c r="B32" s="97"/>
      <c r="C32" s="108"/>
      <c r="D32" s="109" t="s">
        <v>143</v>
      </c>
      <c r="E32" s="102" t="s">
        <v>283</v>
      </c>
      <c r="F32" s="252"/>
      <c r="G32" s="254">
        <v>3004119</v>
      </c>
      <c r="H32" s="254">
        <v>3654196</v>
      </c>
    </row>
    <row r="33" spans="2:8" s="96" customFormat="1" ht="16.5" customHeight="1">
      <c r="B33" s="106"/>
      <c r="C33" s="108"/>
      <c r="D33" s="109" t="s">
        <v>143</v>
      </c>
      <c r="E33" s="102" t="s">
        <v>284</v>
      </c>
      <c r="F33" s="279"/>
      <c r="G33" s="254">
        <v>454207</v>
      </c>
      <c r="H33" s="254"/>
    </row>
    <row r="34" spans="2:8" s="105" customFormat="1" ht="16.5" customHeight="1">
      <c r="B34" s="97"/>
      <c r="C34" s="338" t="s">
        <v>44</v>
      </c>
      <c r="D34" s="339"/>
      <c r="E34" s="340"/>
      <c r="F34" s="252"/>
      <c r="G34" s="275">
        <f>G8+G28</f>
        <v>46673003</v>
      </c>
      <c r="H34" s="275">
        <f>H8+H28</f>
        <v>29059904</v>
      </c>
    </row>
    <row r="35" spans="2:8" s="105" customFormat="1" ht="16.5" customHeight="1">
      <c r="B35" s="112"/>
      <c r="C35" s="112"/>
      <c r="D35" s="112"/>
      <c r="E35" s="113"/>
      <c r="F35" s="282"/>
      <c r="G35" s="114"/>
      <c r="H35" s="96"/>
    </row>
    <row r="36" spans="2:8" s="105" customFormat="1" ht="16.5" customHeight="1">
      <c r="B36" s="112"/>
      <c r="C36" s="112"/>
      <c r="D36" s="112"/>
      <c r="E36" s="113"/>
      <c r="F36" s="282"/>
      <c r="G36" s="114"/>
      <c r="H36" s="96"/>
    </row>
    <row r="37" spans="2:8" s="96" customFormat="1" ht="16.5" customHeight="1">
      <c r="B37" s="112"/>
      <c r="C37" s="117"/>
      <c r="D37" s="117"/>
      <c r="E37" s="115"/>
      <c r="F37" s="283"/>
      <c r="G37" s="118"/>
      <c r="H37" s="118"/>
    </row>
    <row r="38" spans="2:8" s="96" customFormat="1" ht="16.5" customHeight="1">
      <c r="B38" s="112"/>
      <c r="C38" s="117"/>
      <c r="D38" s="117"/>
      <c r="E38" s="115"/>
      <c r="F38" s="283"/>
      <c r="G38" s="118"/>
      <c r="H38" s="118"/>
    </row>
    <row r="39" spans="2:8" s="96" customFormat="1" ht="16.5" customHeight="1">
      <c r="B39" s="117"/>
      <c r="C39" s="117"/>
      <c r="D39" s="117"/>
      <c r="E39" s="115"/>
      <c r="F39" s="283"/>
      <c r="G39" s="118"/>
      <c r="H39" s="118"/>
    </row>
    <row r="40" spans="2:8" s="96" customFormat="1" ht="16.5" customHeight="1">
      <c r="B40" s="117"/>
      <c r="C40" s="117"/>
      <c r="D40" s="117"/>
      <c r="E40" s="115"/>
      <c r="F40" s="283"/>
      <c r="G40" s="118"/>
      <c r="H40" s="118"/>
    </row>
    <row r="41" spans="2:8" s="96" customFormat="1" ht="18.75" customHeight="1">
      <c r="B41" s="117"/>
      <c r="C41" s="117"/>
      <c r="D41" s="117"/>
      <c r="E41" s="115"/>
      <c r="F41" s="283"/>
      <c r="G41" s="118"/>
      <c r="H41" s="118"/>
    </row>
    <row r="42" spans="2:8" s="96" customFormat="1" ht="13.5" customHeight="1">
      <c r="B42" s="117"/>
      <c r="C42" s="117"/>
      <c r="D42" s="117"/>
      <c r="E42" s="115"/>
      <c r="F42" s="283"/>
      <c r="G42" s="118"/>
      <c r="H42" s="118"/>
    </row>
    <row r="43" spans="2:8" s="96" customFormat="1" ht="15.75" customHeight="1">
      <c r="B43" s="117"/>
      <c r="C43" s="117"/>
      <c r="D43" s="117"/>
      <c r="E43" s="115"/>
      <c r="F43" s="283"/>
      <c r="G43" s="118"/>
      <c r="H43" s="118"/>
    </row>
    <row r="44" ht="12.75">
      <c r="F44" s="283"/>
    </row>
    <row r="45" ht="12.75">
      <c r="F45" s="283"/>
    </row>
    <row r="46" ht="12.75">
      <c r="F46" s="283"/>
    </row>
  </sheetData>
  <sheetProtection/>
  <mergeCells count="9">
    <mergeCell ref="B6:B7"/>
    <mergeCell ref="C8:E8"/>
    <mergeCell ref="G2:H2"/>
    <mergeCell ref="B4:H4"/>
    <mergeCell ref="C34:E34"/>
    <mergeCell ref="F6:F7"/>
    <mergeCell ref="C6:E7"/>
    <mergeCell ref="C28:E28"/>
    <mergeCell ref="D26:E26"/>
  </mergeCells>
  <printOptions horizontalCentered="1" verticalCentered="1"/>
  <pageMargins left="0" right="0" top="0" bottom="0" header="0.2" footer="0.21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25">
      <selection activeCell="G43" sqref="G43"/>
    </sheetView>
  </sheetViews>
  <sheetFormatPr defaultColWidth="9.140625" defaultRowHeight="12.75"/>
  <cols>
    <col min="1" max="1" width="0.42578125" style="115" customWidth="1"/>
    <col min="2" max="2" width="3.7109375" style="117" customWidth="1"/>
    <col min="3" max="3" width="2.7109375" style="117" customWidth="1"/>
    <col min="4" max="4" width="4.00390625" style="117" customWidth="1"/>
    <col min="5" max="5" width="40.57421875" style="115" customWidth="1"/>
    <col min="6" max="6" width="8.28125" style="115" customWidth="1"/>
    <col min="7" max="8" width="15.7109375" style="118" customWidth="1"/>
    <col min="9" max="9" width="1.421875" style="115" customWidth="1"/>
    <col min="10" max="16384" width="9.140625" style="115" customWidth="1"/>
  </cols>
  <sheetData>
    <row r="2" spans="2:8" s="84" customFormat="1" ht="17.25">
      <c r="B2" s="356"/>
      <c r="C2" s="356"/>
      <c r="D2" s="356"/>
      <c r="E2" s="83" t="s">
        <v>281</v>
      </c>
      <c r="G2" s="341"/>
      <c r="H2" s="341"/>
    </row>
    <row r="3" spans="2:8" s="84" customFormat="1" ht="6" customHeight="1">
      <c r="B3" s="81"/>
      <c r="C3" s="82"/>
      <c r="D3" s="82"/>
      <c r="E3" s="83"/>
      <c r="G3" s="85"/>
      <c r="H3" s="85"/>
    </row>
    <row r="4" spans="2:8" s="119" customFormat="1" ht="18" customHeight="1">
      <c r="B4" s="342" t="s">
        <v>299</v>
      </c>
      <c r="C4" s="342"/>
      <c r="D4" s="342"/>
      <c r="E4" s="342"/>
      <c r="F4" s="342"/>
      <c r="G4" s="342"/>
      <c r="H4" s="342"/>
    </row>
    <row r="5" spans="2:8" s="54" customFormat="1" ht="6.75" customHeight="1">
      <c r="B5" s="120"/>
      <c r="C5" s="120"/>
      <c r="D5" s="120"/>
      <c r="G5" s="121"/>
      <c r="H5" s="121"/>
    </row>
    <row r="6" spans="2:8" s="119" customFormat="1" ht="15.75" customHeight="1">
      <c r="B6" s="354" t="s">
        <v>2</v>
      </c>
      <c r="C6" s="357" t="s">
        <v>41</v>
      </c>
      <c r="D6" s="358"/>
      <c r="E6" s="359"/>
      <c r="F6" s="354" t="s">
        <v>9</v>
      </c>
      <c r="G6" s="122" t="s">
        <v>174</v>
      </c>
      <c r="H6" s="122" t="s">
        <v>174</v>
      </c>
    </row>
    <row r="7" spans="2:8" s="119" customFormat="1" ht="15.75" customHeight="1">
      <c r="B7" s="355"/>
      <c r="C7" s="360"/>
      <c r="D7" s="361"/>
      <c r="E7" s="362"/>
      <c r="F7" s="355"/>
      <c r="G7" s="123" t="s">
        <v>175</v>
      </c>
      <c r="H7" s="124" t="s">
        <v>192</v>
      </c>
    </row>
    <row r="8" spans="2:8" s="96" customFormat="1" ht="18.75" customHeight="1">
      <c r="B8" s="110" t="s">
        <v>3</v>
      </c>
      <c r="C8" s="351" t="s">
        <v>275</v>
      </c>
      <c r="D8" s="352"/>
      <c r="E8" s="353"/>
      <c r="F8" s="252"/>
      <c r="G8" s="275">
        <f>G9+G12</f>
        <v>15461237</v>
      </c>
      <c r="H8" s="275">
        <f>H9+H12</f>
        <v>13221433</v>
      </c>
    </row>
    <row r="9" spans="2:8" s="96" customFormat="1" ht="15.75" customHeight="1">
      <c r="B9" s="97"/>
      <c r="C9" s="93">
        <v>1</v>
      </c>
      <c r="D9" s="98" t="s">
        <v>25</v>
      </c>
      <c r="E9" s="99"/>
      <c r="F9" s="252"/>
      <c r="G9" s="253">
        <f>G10</f>
        <v>9252266</v>
      </c>
      <c r="H9" s="253">
        <v>9051300</v>
      </c>
    </row>
    <row r="10" spans="2:8" s="96" customFormat="1" ht="15.75" customHeight="1">
      <c r="B10" s="97"/>
      <c r="C10" s="107"/>
      <c r="D10" s="101" t="s">
        <v>143</v>
      </c>
      <c r="E10" s="102" t="s">
        <v>285</v>
      </c>
      <c r="F10" s="252">
        <v>5</v>
      </c>
      <c r="G10" s="254">
        <v>9252266</v>
      </c>
      <c r="H10" s="254">
        <v>9051300</v>
      </c>
    </row>
    <row r="11" spans="2:8" s="105" customFormat="1" ht="15.75" customHeight="1">
      <c r="B11" s="106"/>
      <c r="C11" s="108"/>
      <c r="D11" s="109" t="s">
        <v>143</v>
      </c>
      <c r="E11" s="102" t="s">
        <v>286</v>
      </c>
      <c r="F11" s="252"/>
      <c r="G11" s="254"/>
      <c r="H11" s="254"/>
    </row>
    <row r="12" spans="2:8" s="105" customFormat="1" ht="15.75" customHeight="1">
      <c r="B12" s="106"/>
      <c r="C12" s="93">
        <v>2</v>
      </c>
      <c r="D12" s="352" t="s">
        <v>228</v>
      </c>
      <c r="E12" s="353"/>
      <c r="F12" s="252"/>
      <c r="G12" s="253">
        <f>G13+G15+G16+G17</f>
        <v>6208971</v>
      </c>
      <c r="H12" s="253">
        <f>H13+H15+H16+H17</f>
        <v>4170133</v>
      </c>
    </row>
    <row r="13" spans="2:8" s="96" customFormat="1" ht="15.75" customHeight="1">
      <c r="B13" s="97"/>
      <c r="C13" s="107"/>
      <c r="D13" s="101" t="s">
        <v>143</v>
      </c>
      <c r="E13" s="102" t="s">
        <v>180</v>
      </c>
      <c r="F13" s="252">
        <v>6</v>
      </c>
      <c r="G13" s="254">
        <v>6143706</v>
      </c>
      <c r="H13" s="254">
        <v>4122558</v>
      </c>
    </row>
    <row r="14" spans="2:8" s="105" customFormat="1" ht="15.75" customHeight="1">
      <c r="B14" s="106"/>
      <c r="C14" s="108"/>
      <c r="D14" s="109" t="s">
        <v>143</v>
      </c>
      <c r="E14" s="102" t="s">
        <v>181</v>
      </c>
      <c r="F14" s="252"/>
      <c r="G14" s="254"/>
      <c r="H14" s="254"/>
    </row>
    <row r="15" spans="2:8" s="105" customFormat="1" ht="15.75" customHeight="1">
      <c r="B15" s="106"/>
      <c r="C15" s="108"/>
      <c r="D15" s="109" t="s">
        <v>143</v>
      </c>
      <c r="E15" s="102" t="s">
        <v>148</v>
      </c>
      <c r="F15" s="252">
        <v>7</v>
      </c>
      <c r="G15" s="254">
        <v>40455</v>
      </c>
      <c r="H15" s="254">
        <v>18972</v>
      </c>
    </row>
    <row r="16" spans="2:8" s="105" customFormat="1" ht="15.75" customHeight="1">
      <c r="B16" s="106"/>
      <c r="C16" s="108"/>
      <c r="D16" s="109" t="s">
        <v>143</v>
      </c>
      <c r="E16" s="102" t="s">
        <v>149</v>
      </c>
      <c r="F16" s="252">
        <v>7</v>
      </c>
      <c r="G16" s="254">
        <v>9500</v>
      </c>
      <c r="H16" s="254">
        <v>5800</v>
      </c>
    </row>
    <row r="17" spans="2:8" s="105" customFormat="1" ht="15.75" customHeight="1">
      <c r="B17" s="106"/>
      <c r="C17" s="108"/>
      <c r="D17" s="109" t="s">
        <v>143</v>
      </c>
      <c r="E17" s="102" t="s">
        <v>150</v>
      </c>
      <c r="F17" s="252">
        <v>7</v>
      </c>
      <c r="G17" s="254">
        <v>15310</v>
      </c>
      <c r="H17" s="254">
        <v>22803</v>
      </c>
    </row>
    <row r="18" spans="2:8" s="105" customFormat="1" ht="15.75" customHeight="1">
      <c r="B18" s="106"/>
      <c r="C18" s="108"/>
      <c r="D18" s="109" t="s">
        <v>143</v>
      </c>
      <c r="E18" s="102" t="s">
        <v>151</v>
      </c>
      <c r="F18" s="252"/>
      <c r="G18" s="255"/>
      <c r="H18" s="255"/>
    </row>
    <row r="19" spans="2:8" s="105" customFormat="1" ht="15.75" customHeight="1">
      <c r="B19" s="106"/>
      <c r="C19" s="108"/>
      <c r="D19" s="109" t="s">
        <v>143</v>
      </c>
      <c r="E19" s="102" t="s">
        <v>152</v>
      </c>
      <c r="F19" s="252"/>
      <c r="G19" s="254"/>
      <c r="H19" s="254"/>
    </row>
    <row r="20" spans="2:8" s="105" customFormat="1" ht="15.75" customHeight="1">
      <c r="B20" s="106"/>
      <c r="C20" s="108"/>
      <c r="D20" s="109" t="s">
        <v>143</v>
      </c>
      <c r="E20" s="102" t="s">
        <v>146</v>
      </c>
      <c r="F20" s="252"/>
      <c r="G20" s="254"/>
      <c r="H20" s="254"/>
    </row>
    <row r="21" spans="2:8" s="105" customFormat="1" ht="15.75" customHeight="1">
      <c r="B21" s="106"/>
      <c r="C21" s="108"/>
      <c r="D21" s="109" t="s">
        <v>143</v>
      </c>
      <c r="E21" s="102" t="s">
        <v>154</v>
      </c>
      <c r="F21" s="252"/>
      <c r="G21" s="254"/>
      <c r="H21" s="254"/>
    </row>
    <row r="22" spans="2:8" s="105" customFormat="1" ht="15.75" customHeight="1">
      <c r="B22" s="106"/>
      <c r="C22" s="108"/>
      <c r="D22" s="109" t="s">
        <v>143</v>
      </c>
      <c r="E22" s="102" t="s">
        <v>229</v>
      </c>
      <c r="F22" s="252"/>
      <c r="G22" s="254"/>
      <c r="H22" s="254"/>
    </row>
    <row r="23" spans="2:8" s="105" customFormat="1" ht="15.75" customHeight="1">
      <c r="B23" s="106"/>
      <c r="C23" s="108"/>
      <c r="D23" s="109" t="s">
        <v>143</v>
      </c>
      <c r="E23" s="102" t="s">
        <v>230</v>
      </c>
      <c r="F23" s="252"/>
      <c r="G23" s="254"/>
      <c r="H23" s="254"/>
    </row>
    <row r="24" spans="2:8" s="105" customFormat="1" ht="15.75" customHeight="1">
      <c r="B24" s="106"/>
      <c r="C24" s="108"/>
      <c r="D24" s="109" t="s">
        <v>143</v>
      </c>
      <c r="E24" s="102" t="s">
        <v>231</v>
      </c>
      <c r="F24" s="252"/>
      <c r="G24" s="254"/>
      <c r="H24" s="254"/>
    </row>
    <row r="25" spans="2:8" s="105" customFormat="1" ht="15.75" customHeight="1">
      <c r="B25" s="106"/>
      <c r="C25" s="93">
        <v>3</v>
      </c>
      <c r="D25" s="98" t="s">
        <v>26</v>
      </c>
      <c r="E25" s="99"/>
      <c r="F25" s="252"/>
      <c r="G25" s="253"/>
      <c r="H25" s="253"/>
    </row>
    <row r="26" spans="2:8" s="96" customFormat="1" ht="15.75" customHeight="1">
      <c r="B26" s="97"/>
      <c r="C26" s="93">
        <v>4</v>
      </c>
      <c r="D26" s="98" t="s">
        <v>183</v>
      </c>
      <c r="E26" s="99"/>
      <c r="F26" s="252"/>
      <c r="G26" s="253"/>
      <c r="H26" s="253"/>
    </row>
    <row r="27" spans="2:8" s="96" customFormat="1" ht="15.75" customHeight="1">
      <c r="B27" s="110" t="s">
        <v>4</v>
      </c>
      <c r="C27" s="338" t="s">
        <v>276</v>
      </c>
      <c r="D27" s="339"/>
      <c r="E27" s="340"/>
      <c r="F27" s="252"/>
      <c r="G27" s="275">
        <v>24931730</v>
      </c>
      <c r="H27" s="275">
        <v>12415172</v>
      </c>
    </row>
    <row r="28" spans="2:8" s="96" customFormat="1" ht="19.5" customHeight="1">
      <c r="B28" s="97"/>
      <c r="C28" s="93">
        <v>1</v>
      </c>
      <c r="D28" s="98" t="s">
        <v>28</v>
      </c>
      <c r="E28" s="111"/>
      <c r="F28" s="252"/>
      <c r="G28" s="253">
        <v>24931730</v>
      </c>
      <c r="H28" s="253">
        <v>12415172</v>
      </c>
    </row>
    <row r="29" spans="2:8" s="96" customFormat="1" ht="15.75" customHeight="1">
      <c r="B29" s="97"/>
      <c r="C29" s="107"/>
      <c r="D29" s="101" t="s">
        <v>143</v>
      </c>
      <c r="E29" s="102" t="s">
        <v>29</v>
      </c>
      <c r="F29" s="252"/>
      <c r="G29" s="253">
        <v>24931730</v>
      </c>
      <c r="H29" s="253">
        <v>12415172</v>
      </c>
    </row>
    <row r="30" spans="2:8" s="105" customFormat="1" ht="15.75" customHeight="1">
      <c r="B30" s="106"/>
      <c r="C30" s="93">
        <v>2</v>
      </c>
      <c r="D30" s="98" t="s">
        <v>30</v>
      </c>
      <c r="E30" s="99"/>
      <c r="F30" s="279"/>
      <c r="G30" s="256"/>
      <c r="H30" s="256"/>
    </row>
    <row r="31" spans="2:8" s="96" customFormat="1" ht="15.75" customHeight="1">
      <c r="B31" s="97"/>
      <c r="C31" s="93">
        <v>3</v>
      </c>
      <c r="D31" s="98" t="s">
        <v>26</v>
      </c>
      <c r="E31" s="99"/>
      <c r="F31" s="252"/>
      <c r="G31" s="253"/>
      <c r="H31" s="253"/>
    </row>
    <row r="32" spans="2:8" s="96" customFormat="1" ht="15.75" customHeight="1">
      <c r="B32" s="97"/>
      <c r="C32" s="93">
        <v>4</v>
      </c>
      <c r="D32" s="98" t="s">
        <v>31</v>
      </c>
      <c r="E32" s="99"/>
      <c r="F32" s="252"/>
      <c r="G32" s="253"/>
      <c r="H32" s="253"/>
    </row>
    <row r="33" spans="2:8" s="96" customFormat="1" ht="15.75" customHeight="1">
      <c r="B33" s="97"/>
      <c r="C33" s="338" t="s">
        <v>43</v>
      </c>
      <c r="D33" s="339"/>
      <c r="E33" s="340"/>
      <c r="F33" s="252"/>
      <c r="G33" s="275">
        <f>G8+G27</f>
        <v>40392967</v>
      </c>
      <c r="H33" s="275">
        <f>H8+H27</f>
        <v>25636605</v>
      </c>
    </row>
    <row r="34" spans="2:8" s="96" customFormat="1" ht="19.5" customHeight="1">
      <c r="B34" s="110" t="s">
        <v>32</v>
      </c>
      <c r="C34" s="338" t="s">
        <v>287</v>
      </c>
      <c r="D34" s="339"/>
      <c r="E34" s="340"/>
      <c r="F34" s="252"/>
      <c r="G34" s="253">
        <f>G35+G37+G41</f>
        <v>6280036</v>
      </c>
      <c r="H34" s="253">
        <v>3423299</v>
      </c>
    </row>
    <row r="35" spans="2:8" s="96" customFormat="1" ht="18.75" customHeight="1">
      <c r="B35" s="97"/>
      <c r="C35" s="93">
        <v>1</v>
      </c>
      <c r="D35" s="98" t="s">
        <v>35</v>
      </c>
      <c r="E35" s="99"/>
      <c r="F35" s="252"/>
      <c r="G35" s="253">
        <v>3273299</v>
      </c>
      <c r="H35" s="253">
        <v>1235000</v>
      </c>
    </row>
    <row r="36" spans="2:8" s="96" customFormat="1" ht="15.75" customHeight="1">
      <c r="B36" s="97"/>
      <c r="C36" s="125">
        <v>2</v>
      </c>
      <c r="D36" s="98" t="s">
        <v>36</v>
      </c>
      <c r="E36" s="99"/>
      <c r="F36" s="252"/>
      <c r="G36" s="253"/>
      <c r="H36" s="253"/>
    </row>
    <row r="37" spans="2:8" s="96" customFormat="1" ht="15.75" customHeight="1">
      <c r="B37" s="97"/>
      <c r="C37" s="125">
        <v>3</v>
      </c>
      <c r="D37" s="352" t="s">
        <v>38</v>
      </c>
      <c r="E37" s="353"/>
      <c r="F37" s="252"/>
      <c r="G37" s="253">
        <v>150000</v>
      </c>
      <c r="H37" s="253">
        <v>72957</v>
      </c>
    </row>
    <row r="38" spans="2:8" s="96" customFormat="1" ht="15.75" customHeight="1">
      <c r="B38" s="97"/>
      <c r="C38" s="93">
        <v>4</v>
      </c>
      <c r="D38" s="352" t="s">
        <v>37</v>
      </c>
      <c r="E38" s="353"/>
      <c r="F38" s="252"/>
      <c r="G38" s="284"/>
      <c r="H38" s="257"/>
    </row>
    <row r="39" spans="2:8" s="96" customFormat="1" ht="15.75" customHeight="1">
      <c r="B39" s="97"/>
      <c r="C39" s="125">
        <v>5</v>
      </c>
      <c r="D39" s="352" t="s">
        <v>232</v>
      </c>
      <c r="E39" s="353"/>
      <c r="F39" s="252"/>
      <c r="G39" s="253"/>
      <c r="H39" s="253"/>
    </row>
    <row r="40" spans="2:8" s="96" customFormat="1" ht="15.75" customHeight="1">
      <c r="B40" s="97"/>
      <c r="C40" s="93">
        <v>6</v>
      </c>
      <c r="D40" s="98" t="s">
        <v>39</v>
      </c>
      <c r="E40" s="99"/>
      <c r="F40" s="252"/>
      <c r="G40" s="284"/>
      <c r="H40" s="285">
        <v>2115342</v>
      </c>
    </row>
    <row r="41" spans="2:8" s="96" customFormat="1" ht="15.75" customHeight="1">
      <c r="B41" s="97"/>
      <c r="C41" s="125">
        <v>7</v>
      </c>
      <c r="D41" s="98" t="s">
        <v>40</v>
      </c>
      <c r="E41" s="99"/>
      <c r="F41" s="252">
        <v>8</v>
      </c>
      <c r="G41" s="253">
        <v>2856737</v>
      </c>
      <c r="H41" s="253"/>
    </row>
    <row r="42" spans="2:8" s="96" customFormat="1" ht="15.75" customHeight="1">
      <c r="B42" s="97"/>
      <c r="C42" s="338" t="s">
        <v>42</v>
      </c>
      <c r="D42" s="339"/>
      <c r="E42" s="340"/>
      <c r="F42" s="252"/>
      <c r="G42" s="275">
        <f>G33+G34</f>
        <v>46673003</v>
      </c>
      <c r="H42" s="275">
        <f>H33+H34</f>
        <v>29059904</v>
      </c>
    </row>
    <row r="43" spans="2:7" s="96" customFormat="1" ht="15.75" customHeight="1">
      <c r="B43" s="112"/>
      <c r="C43" s="126"/>
      <c r="D43" s="113"/>
      <c r="E43" s="113"/>
      <c r="F43" s="114"/>
      <c r="G43" s="114"/>
    </row>
    <row r="44" spans="2:8" s="96" customFormat="1" ht="15.75" customHeight="1">
      <c r="B44" s="112"/>
      <c r="C44" s="112"/>
      <c r="D44" s="126"/>
      <c r="E44" s="113"/>
      <c r="F44" s="113"/>
      <c r="G44" s="114"/>
      <c r="H44" s="114"/>
    </row>
    <row r="45" spans="2:8" s="96" customFormat="1" ht="15.75" customHeight="1">
      <c r="B45" s="112"/>
      <c r="C45" s="112"/>
      <c r="D45" s="126"/>
      <c r="E45" s="113"/>
      <c r="F45" s="113"/>
      <c r="G45" s="114"/>
      <c r="H45" s="114"/>
    </row>
    <row r="46" spans="2:8" s="96" customFormat="1" ht="24.75" customHeight="1">
      <c r="B46" s="112"/>
      <c r="C46" s="112"/>
      <c r="D46" s="126"/>
      <c r="E46" s="113"/>
      <c r="F46" s="113"/>
      <c r="G46" s="114"/>
      <c r="H46" s="114"/>
    </row>
    <row r="47" spans="2:8" s="96" customFormat="1" ht="15.75" customHeight="1">
      <c r="B47" s="112"/>
      <c r="C47" s="112"/>
      <c r="D47" s="126"/>
      <c r="E47" s="113"/>
      <c r="F47" s="113"/>
      <c r="G47" s="114"/>
      <c r="H47" s="114"/>
    </row>
    <row r="48" spans="2:8" s="96" customFormat="1" ht="15.75" customHeight="1">
      <c r="B48" s="112"/>
      <c r="C48" s="112"/>
      <c r="D48" s="126"/>
      <c r="E48" s="113"/>
      <c r="F48" s="113"/>
      <c r="G48" s="114"/>
      <c r="H48" s="114"/>
    </row>
    <row r="49" spans="2:8" s="96" customFormat="1" ht="15.75" customHeight="1">
      <c r="B49" s="112"/>
      <c r="C49" s="112"/>
      <c r="D49" s="126"/>
      <c r="E49" s="113"/>
      <c r="F49" s="113"/>
      <c r="G49" s="114"/>
      <c r="H49" s="114"/>
    </row>
    <row r="50" spans="2:8" s="96" customFormat="1" ht="15.75" customHeight="1">
      <c r="B50" s="112"/>
      <c r="C50" s="112"/>
      <c r="D50" s="126"/>
      <c r="E50" s="113"/>
      <c r="F50" s="113"/>
      <c r="G50" s="114"/>
      <c r="H50" s="114"/>
    </row>
    <row r="51" spans="2:8" s="96" customFormat="1" ht="15.75" customHeight="1">
      <c r="B51" s="112"/>
      <c r="C51" s="112"/>
      <c r="D51" s="126"/>
      <c r="E51" s="113"/>
      <c r="F51" s="113"/>
      <c r="G51" s="114"/>
      <c r="H51" s="114"/>
    </row>
    <row r="52" spans="2:8" s="96" customFormat="1" ht="15.75" customHeight="1">
      <c r="B52" s="112"/>
      <c r="C52" s="112"/>
      <c r="D52" s="112"/>
      <c r="E52" s="112"/>
      <c r="F52" s="113"/>
      <c r="G52" s="114"/>
      <c r="H52" s="114"/>
    </row>
    <row r="53" spans="2:8" s="96" customFormat="1" ht="15.75" customHeight="1">
      <c r="B53" s="112"/>
      <c r="C53" s="127"/>
      <c r="D53" s="128"/>
      <c r="E53" s="129"/>
      <c r="F53" s="129"/>
      <c r="G53" s="130"/>
      <c r="H53" s="130"/>
    </row>
    <row r="54" spans="2:8" s="96" customFormat="1" ht="15.75" customHeight="1">
      <c r="B54" s="127"/>
      <c r="C54" s="117"/>
      <c r="D54" s="117"/>
      <c r="E54" s="115"/>
      <c r="F54" s="115"/>
      <c r="G54" s="118"/>
      <c r="H54" s="118"/>
    </row>
    <row r="55" spans="2:8" s="96" customFormat="1" ht="15.75" customHeight="1">
      <c r="B55" s="117"/>
      <c r="C55" s="117"/>
      <c r="D55" s="117"/>
      <c r="E55" s="115"/>
      <c r="F55" s="115"/>
      <c r="G55" s="118"/>
      <c r="H55" s="118"/>
    </row>
    <row r="56" spans="2:8" s="96" customFormat="1" ht="15.75" customHeight="1">
      <c r="B56" s="117"/>
      <c r="C56" s="117"/>
      <c r="D56" s="117"/>
      <c r="E56" s="115"/>
      <c r="F56" s="115"/>
      <c r="G56" s="118"/>
      <c r="H56" s="118"/>
    </row>
  </sheetData>
  <sheetProtection/>
  <mergeCells count="15">
    <mergeCell ref="C34:E34"/>
    <mergeCell ref="C42:E42"/>
    <mergeCell ref="B6:B7"/>
    <mergeCell ref="C6:E7"/>
    <mergeCell ref="C27:E27"/>
    <mergeCell ref="D12:E12"/>
    <mergeCell ref="D39:E39"/>
    <mergeCell ref="D37:E37"/>
    <mergeCell ref="D38:E38"/>
    <mergeCell ref="G2:H2"/>
    <mergeCell ref="B4:H4"/>
    <mergeCell ref="C33:E33"/>
    <mergeCell ref="C8:E8"/>
    <mergeCell ref="F6:F7"/>
    <mergeCell ref="B2:D2"/>
  </mergeCells>
  <printOptions horizontalCentered="1" verticalCentered="1"/>
  <pageMargins left="0" right="0" top="0" bottom="0" header="0.17" footer="0.1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0"/>
  <sheetViews>
    <sheetView zoomScalePageLayoutView="0" workbookViewId="0" topLeftCell="B22">
      <selection activeCell="E33" sqref="E33"/>
    </sheetView>
  </sheetViews>
  <sheetFormatPr defaultColWidth="9.140625" defaultRowHeight="12.75"/>
  <cols>
    <col min="1" max="1" width="1.57421875" style="54" hidden="1" customWidth="1"/>
    <col min="2" max="2" width="3.00390625" style="120" customWidth="1"/>
    <col min="3" max="3" width="5.28125" style="120" customWidth="1"/>
    <col min="4" max="4" width="2.7109375" style="120" customWidth="1"/>
    <col min="5" max="5" width="46.7109375" style="54" customWidth="1"/>
    <col min="6" max="6" width="12.421875" style="54" customWidth="1"/>
    <col min="7" max="7" width="17.8515625" style="121" customWidth="1"/>
    <col min="8" max="8" width="15.7109375" style="121" customWidth="1"/>
    <col min="9" max="9" width="4.57421875" style="54" customWidth="1"/>
    <col min="10" max="10" width="9.140625" style="54" customWidth="1"/>
    <col min="11" max="11" width="18.00390625" style="134" customWidth="1"/>
    <col min="12" max="16384" width="9.140625" style="54" customWidth="1"/>
  </cols>
  <sheetData>
    <row r="1" ht="6.75" customHeight="1"/>
    <row r="2" spans="2:11" s="119" customFormat="1" ht="17.25" hidden="1">
      <c r="B2" s="81"/>
      <c r="C2" s="81"/>
      <c r="D2" s="82"/>
      <c r="E2" s="83"/>
      <c r="F2" s="83"/>
      <c r="G2" s="85"/>
      <c r="H2" s="131"/>
      <c r="I2" s="84"/>
      <c r="J2" s="84"/>
      <c r="K2" s="132"/>
    </row>
    <row r="3" spans="2:11" s="119" customFormat="1" ht="17.25">
      <c r="B3" s="382" t="s">
        <v>302</v>
      </c>
      <c r="C3" s="382"/>
      <c r="D3" s="382"/>
      <c r="E3" s="382"/>
      <c r="F3" s="83"/>
      <c r="G3" s="85"/>
      <c r="H3" s="131"/>
      <c r="I3" s="84"/>
      <c r="J3" s="84"/>
      <c r="K3" s="132"/>
    </row>
    <row r="4" spans="2:11" s="119" customFormat="1" ht="24.75" customHeight="1">
      <c r="B4" s="375" t="s">
        <v>303</v>
      </c>
      <c r="C4" s="375"/>
      <c r="D4" s="375"/>
      <c r="E4" s="375"/>
      <c r="F4" s="375"/>
      <c r="G4" s="375"/>
      <c r="H4" s="375"/>
      <c r="I4" s="84"/>
      <c r="J4" s="84"/>
      <c r="K4" s="132"/>
    </row>
    <row r="5" spans="2:11" s="119" customFormat="1" ht="29.25" customHeight="1">
      <c r="B5" s="372" t="s">
        <v>163</v>
      </c>
      <c r="C5" s="372"/>
      <c r="D5" s="372"/>
      <c r="E5" s="372"/>
      <c r="F5" s="372"/>
      <c r="G5" s="372"/>
      <c r="H5" s="372"/>
      <c r="I5" s="133"/>
      <c r="J5" s="133"/>
      <c r="K5" s="132"/>
    </row>
    <row r="6" spans="1:11" s="119" customFormat="1" ht="28.5" customHeight="1">
      <c r="A6" s="54"/>
      <c r="B6" s="120"/>
      <c r="C6" s="120"/>
      <c r="D6" s="120"/>
      <c r="E6" s="54"/>
      <c r="F6" s="54"/>
      <c r="G6" s="121"/>
      <c r="H6" s="121"/>
      <c r="I6" s="86"/>
      <c r="J6" s="86"/>
      <c r="K6" s="132"/>
    </row>
    <row r="7" spans="1:8" ht="20.25" customHeight="1">
      <c r="A7" s="119"/>
      <c r="B7" s="373" t="s">
        <v>2</v>
      </c>
      <c r="C7" s="376" t="s">
        <v>165</v>
      </c>
      <c r="D7" s="377"/>
      <c r="E7" s="378"/>
      <c r="F7" s="373" t="s">
        <v>9</v>
      </c>
      <c r="G7" s="135" t="s">
        <v>174</v>
      </c>
      <c r="H7" s="135" t="s">
        <v>174</v>
      </c>
    </row>
    <row r="8" spans="2:11" s="119" customFormat="1" ht="24.75" customHeight="1">
      <c r="B8" s="374"/>
      <c r="C8" s="379"/>
      <c r="D8" s="380"/>
      <c r="E8" s="381"/>
      <c r="F8" s="374"/>
      <c r="G8" s="136" t="s">
        <v>175</v>
      </c>
      <c r="H8" s="137" t="s">
        <v>192</v>
      </c>
      <c r="I8" s="96"/>
      <c r="J8" s="96"/>
      <c r="K8" s="132"/>
    </row>
    <row r="9" spans="2:11" s="119" customFormat="1" ht="22.5" customHeight="1">
      <c r="B9" s="138">
        <v>1</v>
      </c>
      <c r="C9" s="363" t="s">
        <v>208</v>
      </c>
      <c r="D9" s="364"/>
      <c r="E9" s="365"/>
      <c r="F9" s="206"/>
      <c r="G9" s="264">
        <v>45340801</v>
      </c>
      <c r="H9" s="264">
        <v>39301936</v>
      </c>
      <c r="I9" s="96"/>
      <c r="J9" s="96"/>
      <c r="K9" s="132"/>
    </row>
    <row r="10" spans="2:11" s="119" customFormat="1" ht="20.25" customHeight="1">
      <c r="B10" s="138">
        <v>2</v>
      </c>
      <c r="C10" s="363" t="s">
        <v>46</v>
      </c>
      <c r="D10" s="364"/>
      <c r="E10" s="365"/>
      <c r="F10" s="206"/>
      <c r="G10" s="265"/>
      <c r="H10" s="265"/>
      <c r="K10" s="132"/>
    </row>
    <row r="11" spans="2:11" s="119" customFormat="1" ht="18.75" customHeight="1">
      <c r="B11" s="116">
        <v>3</v>
      </c>
      <c r="C11" s="363" t="s">
        <v>209</v>
      </c>
      <c r="D11" s="364"/>
      <c r="E11" s="365"/>
      <c r="F11" s="221"/>
      <c r="G11" s="265"/>
      <c r="H11" s="265"/>
      <c r="K11" s="132"/>
    </row>
    <row r="12" spans="2:11" s="119" customFormat="1" ht="19.5" customHeight="1">
      <c r="B12" s="116">
        <v>4</v>
      </c>
      <c r="C12" s="363" t="s">
        <v>210</v>
      </c>
      <c r="D12" s="364"/>
      <c r="E12" s="365"/>
      <c r="F12" s="221"/>
      <c r="G12" s="265"/>
      <c r="H12" s="265"/>
      <c r="K12" s="132"/>
    </row>
    <row r="13" spans="2:11" s="119" customFormat="1" ht="21" customHeight="1">
      <c r="B13" s="116">
        <v>5</v>
      </c>
      <c r="C13" s="363" t="s">
        <v>211</v>
      </c>
      <c r="D13" s="364"/>
      <c r="E13" s="365"/>
      <c r="F13" s="140"/>
      <c r="G13" s="264">
        <v>30942613</v>
      </c>
      <c r="H13" s="264">
        <v>24134468</v>
      </c>
      <c r="K13" s="132"/>
    </row>
    <row r="14" spans="2:11" s="119" customFormat="1" ht="21.75" customHeight="1">
      <c r="B14" s="242">
        <v>6</v>
      </c>
      <c r="C14" s="239" t="s">
        <v>212</v>
      </c>
      <c r="D14" s="240"/>
      <c r="E14" s="241"/>
      <c r="F14" s="242"/>
      <c r="G14" s="266">
        <v>3783595</v>
      </c>
      <c r="H14" s="266">
        <v>1157577</v>
      </c>
      <c r="K14" s="132"/>
    </row>
    <row r="15" spans="2:11" s="119" customFormat="1" ht="21" customHeight="1">
      <c r="B15" s="354">
        <v>7</v>
      </c>
      <c r="C15" s="363" t="s">
        <v>156</v>
      </c>
      <c r="D15" s="364"/>
      <c r="E15" s="365"/>
      <c r="F15" s="221"/>
      <c r="G15" s="265">
        <f>G16+G17</f>
        <v>1850438</v>
      </c>
      <c r="H15" s="265">
        <v>961004</v>
      </c>
      <c r="K15" s="132"/>
    </row>
    <row r="16" spans="2:11" s="119" customFormat="1" ht="21.75" customHeight="1">
      <c r="B16" s="355"/>
      <c r="C16" s="139"/>
      <c r="D16" s="366" t="s">
        <v>157</v>
      </c>
      <c r="E16" s="367"/>
      <c r="F16" s="3"/>
      <c r="G16" s="267">
        <v>1585636</v>
      </c>
      <c r="H16" s="267">
        <v>812000</v>
      </c>
      <c r="I16" s="212"/>
      <c r="J16" s="119" t="s">
        <v>213</v>
      </c>
      <c r="K16" s="132"/>
    </row>
    <row r="17" spans="2:11" s="119" customFormat="1" ht="21.75" customHeight="1">
      <c r="B17" s="116"/>
      <c r="C17" s="139"/>
      <c r="D17" s="366" t="s">
        <v>158</v>
      </c>
      <c r="E17" s="368"/>
      <c r="F17" s="222"/>
      <c r="G17" s="267">
        <v>264802</v>
      </c>
      <c r="H17" s="267">
        <v>149004</v>
      </c>
      <c r="I17" s="212"/>
      <c r="K17" s="132"/>
    </row>
    <row r="18" spans="2:11" s="119" customFormat="1" ht="21" customHeight="1">
      <c r="B18" s="116">
        <v>8</v>
      </c>
      <c r="C18" s="363" t="s">
        <v>159</v>
      </c>
      <c r="D18" s="364"/>
      <c r="E18" s="365"/>
      <c r="F18" s="206"/>
      <c r="G18" s="264">
        <v>815219</v>
      </c>
      <c r="H18" s="264">
        <v>913549</v>
      </c>
      <c r="K18" s="132"/>
    </row>
    <row r="19" spans="2:11" s="119" customFormat="1" ht="22.5" customHeight="1">
      <c r="B19" s="138">
        <v>9</v>
      </c>
      <c r="C19" s="338" t="s">
        <v>264</v>
      </c>
      <c r="D19" s="339"/>
      <c r="E19" s="340"/>
      <c r="F19" s="213"/>
      <c r="G19" s="268">
        <f>G13+G14+G15+G18</f>
        <v>37391865</v>
      </c>
      <c r="H19" s="268">
        <v>27166598</v>
      </c>
      <c r="I19" s="105"/>
      <c r="J19" s="105"/>
      <c r="K19" s="132"/>
    </row>
    <row r="20" spans="2:11" s="119" customFormat="1" ht="24" customHeight="1">
      <c r="B20" s="138">
        <v>10</v>
      </c>
      <c r="C20" s="351" t="s">
        <v>214</v>
      </c>
      <c r="D20" s="352"/>
      <c r="E20" s="353"/>
      <c r="F20" s="215"/>
      <c r="G20" s="268">
        <f>G9-G19</f>
        <v>7948936</v>
      </c>
      <c r="H20" s="268">
        <v>12135338</v>
      </c>
      <c r="I20" s="105"/>
      <c r="J20" s="105"/>
      <c r="K20" s="132"/>
    </row>
    <row r="21" spans="2:11" s="119" customFormat="1" ht="21" customHeight="1">
      <c r="B21" s="138">
        <v>11</v>
      </c>
      <c r="C21" s="363" t="s">
        <v>47</v>
      </c>
      <c r="D21" s="364"/>
      <c r="E21" s="365"/>
      <c r="F21" s="206"/>
      <c r="G21" s="264"/>
      <c r="H21" s="264"/>
      <c r="K21" s="132"/>
    </row>
    <row r="22" spans="2:11" s="119" customFormat="1" ht="22.5" customHeight="1">
      <c r="B22" s="138">
        <v>12</v>
      </c>
      <c r="C22" s="363" t="s">
        <v>160</v>
      </c>
      <c r="D22" s="364"/>
      <c r="E22" s="365"/>
      <c r="F22" s="206"/>
      <c r="G22" s="264"/>
      <c r="H22" s="264"/>
      <c r="I22" s="96"/>
      <c r="J22" s="96"/>
      <c r="K22" s="132"/>
    </row>
    <row r="23" spans="2:11" s="119" customFormat="1" ht="21" customHeight="1">
      <c r="B23" s="138">
        <v>13</v>
      </c>
      <c r="C23" s="363" t="s">
        <v>48</v>
      </c>
      <c r="D23" s="364"/>
      <c r="E23" s="365"/>
      <c r="F23" s="206"/>
      <c r="G23" s="264">
        <f>G25+G26</f>
        <v>-4758787</v>
      </c>
      <c r="H23" s="264">
        <v>-9887885</v>
      </c>
      <c r="I23" s="96"/>
      <c r="J23" s="96"/>
      <c r="K23" s="132"/>
    </row>
    <row r="24" spans="2:11" s="119" customFormat="1" ht="24" customHeight="1">
      <c r="B24" s="138"/>
      <c r="C24" s="144">
        <v>131</v>
      </c>
      <c r="D24" s="366" t="s">
        <v>49</v>
      </c>
      <c r="E24" s="368"/>
      <c r="F24" s="214"/>
      <c r="G24" s="269"/>
      <c r="H24" s="269"/>
      <c r="K24" s="132"/>
    </row>
    <row r="25" spans="2:11" s="119" customFormat="1" ht="24.75" customHeight="1">
      <c r="B25" s="138"/>
      <c r="C25" s="139">
        <v>132</v>
      </c>
      <c r="D25" s="366" t="s">
        <v>215</v>
      </c>
      <c r="E25" s="368"/>
      <c r="F25" s="214"/>
      <c r="G25" s="269">
        <v>-4634182</v>
      </c>
      <c r="H25" s="269">
        <v>-4987594</v>
      </c>
      <c r="K25" s="132"/>
    </row>
    <row r="26" spans="2:11" s="119" customFormat="1" ht="24.75" customHeight="1">
      <c r="B26" s="138"/>
      <c r="C26" s="139">
        <v>133</v>
      </c>
      <c r="D26" s="366" t="s">
        <v>50</v>
      </c>
      <c r="E26" s="368"/>
      <c r="F26" s="214"/>
      <c r="G26" s="269">
        <v>-124605</v>
      </c>
      <c r="H26" s="269">
        <v>-4900291</v>
      </c>
      <c r="K26" s="132"/>
    </row>
    <row r="27" spans="2:11" s="119" customFormat="1" ht="24.75" customHeight="1">
      <c r="B27" s="138"/>
      <c r="C27" s="139">
        <v>134</v>
      </c>
      <c r="D27" s="366" t="s">
        <v>51</v>
      </c>
      <c r="E27" s="368"/>
      <c r="F27" s="214"/>
      <c r="G27" s="269"/>
      <c r="H27" s="269"/>
      <c r="I27" s="105"/>
      <c r="J27" s="105"/>
      <c r="K27" s="132"/>
    </row>
    <row r="28" spans="2:11" s="119" customFormat="1" ht="21" customHeight="1">
      <c r="B28" s="138"/>
      <c r="C28" s="369" t="s">
        <v>293</v>
      </c>
      <c r="D28" s="370"/>
      <c r="E28" s="371"/>
      <c r="F28" s="214"/>
      <c r="G28" s="269">
        <f>G23</f>
        <v>-4758787</v>
      </c>
      <c r="H28" s="269">
        <v>-9887885</v>
      </c>
      <c r="I28" s="105"/>
      <c r="J28" s="105"/>
      <c r="K28" s="132"/>
    </row>
    <row r="29" spans="2:11" s="119" customFormat="1" ht="24" customHeight="1">
      <c r="B29" s="138">
        <v>14</v>
      </c>
      <c r="C29" s="351" t="s">
        <v>243</v>
      </c>
      <c r="D29" s="352"/>
      <c r="E29" s="353"/>
      <c r="F29" s="215"/>
      <c r="G29" s="268">
        <v>3190149</v>
      </c>
      <c r="H29" s="268">
        <f>H20+H28</f>
        <v>2247453</v>
      </c>
      <c r="I29" s="105"/>
      <c r="J29" s="105"/>
      <c r="K29" s="132"/>
    </row>
    <row r="30" spans="2:11" s="119" customFormat="1" ht="24" customHeight="1">
      <c r="B30" s="138">
        <v>15</v>
      </c>
      <c r="C30" s="363" t="s">
        <v>304</v>
      </c>
      <c r="D30" s="364"/>
      <c r="E30" s="365"/>
      <c r="F30" s="206"/>
      <c r="G30" s="264">
        <v>333412</v>
      </c>
      <c r="H30" s="264">
        <v>224851</v>
      </c>
      <c r="I30" s="105"/>
      <c r="J30" s="105"/>
      <c r="K30" s="132"/>
    </row>
    <row r="31" spans="2:11" s="119" customFormat="1" ht="24.75" customHeight="1">
      <c r="B31" s="138">
        <v>16</v>
      </c>
      <c r="C31" s="351" t="s">
        <v>244</v>
      </c>
      <c r="D31" s="352"/>
      <c r="E31" s="353"/>
      <c r="F31" s="215"/>
      <c r="G31" s="276">
        <f>G29-G30</f>
        <v>2856737</v>
      </c>
      <c r="H31" s="276">
        <v>2022602</v>
      </c>
      <c r="I31" s="96"/>
      <c r="J31" s="96"/>
      <c r="K31" s="132"/>
    </row>
    <row r="32" spans="2:11" s="119" customFormat="1" ht="24.75" customHeight="1">
      <c r="B32" s="145"/>
      <c r="C32" s="145"/>
      <c r="D32" s="145"/>
      <c r="E32" s="146"/>
      <c r="F32" s="146"/>
      <c r="G32" s="263"/>
      <c r="H32" s="263"/>
      <c r="K32" s="132"/>
    </row>
    <row r="33" spans="2:11" s="119" customFormat="1" ht="15.75" customHeight="1">
      <c r="B33" s="145"/>
      <c r="C33" s="145"/>
      <c r="D33" s="145"/>
      <c r="E33" s="146"/>
      <c r="F33" s="146"/>
      <c r="G33" s="147"/>
      <c r="H33" s="147"/>
      <c r="K33" s="132"/>
    </row>
    <row r="34" spans="2:11" s="119" customFormat="1" ht="15.75" customHeight="1">
      <c r="B34" s="145"/>
      <c r="C34" s="145"/>
      <c r="D34" s="145"/>
      <c r="E34" s="146"/>
      <c r="F34" s="146"/>
      <c r="G34" s="147"/>
      <c r="H34" s="147"/>
      <c r="K34" s="132"/>
    </row>
    <row r="35" spans="2:11" s="119" customFormat="1" ht="15.75" customHeight="1">
      <c r="B35" s="145"/>
      <c r="C35" s="145"/>
      <c r="D35" s="145"/>
      <c r="E35" s="146"/>
      <c r="F35" s="146"/>
      <c r="G35" s="147"/>
      <c r="H35" s="147"/>
      <c r="K35" s="132"/>
    </row>
    <row r="36" spans="2:11" s="119" customFormat="1" ht="15.75" customHeight="1">
      <c r="B36" s="145"/>
      <c r="C36" s="145"/>
      <c r="D36" s="145"/>
      <c r="E36" s="146"/>
      <c r="F36" s="146"/>
      <c r="G36" s="147"/>
      <c r="H36" s="147"/>
      <c r="K36" s="132"/>
    </row>
    <row r="37" spans="2:11" s="119" customFormat="1" ht="15.75" customHeight="1">
      <c r="B37" s="145"/>
      <c r="C37" s="145"/>
      <c r="D37" s="145"/>
      <c r="E37" s="146"/>
      <c r="F37" s="146"/>
      <c r="G37" s="147"/>
      <c r="H37" s="147"/>
      <c r="K37" s="132"/>
    </row>
    <row r="38" spans="2:11" s="119" customFormat="1" ht="15.75" customHeight="1">
      <c r="B38" s="145"/>
      <c r="C38" s="145"/>
      <c r="D38" s="145"/>
      <c r="E38" s="146"/>
      <c r="F38" s="146"/>
      <c r="G38" s="147"/>
      <c r="H38" s="147"/>
      <c r="K38" s="132"/>
    </row>
    <row r="39" spans="2:11" s="119" customFormat="1" ht="15.75" customHeight="1">
      <c r="B39" s="145"/>
      <c r="C39" s="145"/>
      <c r="D39" s="145"/>
      <c r="E39" s="145"/>
      <c r="F39" s="145"/>
      <c r="G39" s="147"/>
      <c r="H39" s="147"/>
      <c r="K39" s="132"/>
    </row>
    <row r="40" spans="2:11" s="119" customFormat="1" ht="15.75" customHeight="1">
      <c r="B40" s="145"/>
      <c r="C40" s="148"/>
      <c r="D40" s="148"/>
      <c r="E40" s="65"/>
      <c r="F40" s="65"/>
      <c r="G40" s="261"/>
      <c r="H40" s="261"/>
      <c r="K40" s="132"/>
    </row>
    <row r="41" spans="2:11" s="119" customFormat="1" ht="15.75" customHeight="1">
      <c r="B41" s="148"/>
      <c r="C41" s="120"/>
      <c r="D41" s="120"/>
      <c r="E41" s="54"/>
      <c r="F41" s="54"/>
      <c r="G41" s="262"/>
      <c r="H41" s="121"/>
      <c r="K41" s="132"/>
    </row>
    <row r="42" spans="1:11" s="119" customFormat="1" ht="15.75" customHeight="1">
      <c r="A42" s="54"/>
      <c r="B42" s="120"/>
      <c r="C42" s="120"/>
      <c r="D42" s="120"/>
      <c r="E42" s="54"/>
      <c r="F42" s="54"/>
      <c r="G42" s="262"/>
      <c r="H42" s="121"/>
      <c r="K42" s="132"/>
    </row>
    <row r="43" ht="12.75">
      <c r="G43" s="262"/>
    </row>
    <row r="44" ht="12.75">
      <c r="G44" s="262"/>
    </row>
    <row r="45" ht="12.75">
      <c r="G45" s="262"/>
    </row>
    <row r="46" ht="12.75">
      <c r="G46" s="262"/>
    </row>
    <row r="47" ht="12.75">
      <c r="G47" s="262"/>
    </row>
    <row r="48" ht="12.75">
      <c r="G48" s="262"/>
    </row>
    <row r="49" ht="12.75">
      <c r="G49" s="262"/>
    </row>
    <row r="50" ht="12.75">
      <c r="G50" s="262"/>
    </row>
    <row r="51" ht="12.75">
      <c r="G51" s="262"/>
    </row>
    <row r="52" ht="12.75">
      <c r="G52" s="262"/>
    </row>
    <row r="53" ht="12.75">
      <c r="G53" s="262"/>
    </row>
    <row r="54" ht="12.75">
      <c r="G54" s="262"/>
    </row>
    <row r="55" ht="12.75">
      <c r="G55" s="262"/>
    </row>
    <row r="56" ht="12.75">
      <c r="G56" s="262"/>
    </row>
    <row r="57" ht="12.75">
      <c r="G57" s="262"/>
    </row>
    <row r="58" ht="12.75">
      <c r="G58" s="262"/>
    </row>
    <row r="59" ht="12.75">
      <c r="G59" s="262"/>
    </row>
    <row r="60" ht="12.75">
      <c r="G60" s="262"/>
    </row>
    <row r="61" ht="12.75">
      <c r="G61" s="262"/>
    </row>
    <row r="62" ht="12.75">
      <c r="G62" s="262"/>
    </row>
    <row r="63" ht="12.75">
      <c r="G63" s="262"/>
    </row>
    <row r="64" ht="12.75">
      <c r="G64" s="262"/>
    </row>
    <row r="65" ht="12.75">
      <c r="G65" s="262"/>
    </row>
    <row r="66" ht="12.75">
      <c r="G66" s="262"/>
    </row>
    <row r="67" ht="12.75">
      <c r="G67" s="262"/>
    </row>
    <row r="68" ht="12.75">
      <c r="G68" s="262"/>
    </row>
    <row r="69" ht="12.75">
      <c r="G69" s="262"/>
    </row>
    <row r="70" ht="12.75">
      <c r="G70" s="262"/>
    </row>
    <row r="71" ht="12.75">
      <c r="G71" s="262"/>
    </row>
    <row r="72" ht="12.75">
      <c r="G72" s="262"/>
    </row>
    <row r="73" ht="12.75">
      <c r="G73" s="262"/>
    </row>
    <row r="74" ht="12.75">
      <c r="G74" s="262"/>
    </row>
    <row r="75" ht="12.75">
      <c r="G75" s="262"/>
    </row>
    <row r="76" ht="12.75">
      <c r="G76" s="262"/>
    </row>
    <row r="77" ht="12.75">
      <c r="G77" s="262"/>
    </row>
    <row r="78" ht="12.75">
      <c r="G78" s="262"/>
    </row>
    <row r="79" ht="12.75">
      <c r="G79" s="262"/>
    </row>
    <row r="80" ht="12.75">
      <c r="G80" s="262"/>
    </row>
    <row r="81" ht="12.75">
      <c r="G81" s="262"/>
    </row>
    <row r="82" ht="12.75">
      <c r="G82" s="262"/>
    </row>
    <row r="83" ht="12.75">
      <c r="G83" s="262"/>
    </row>
    <row r="84" ht="12.75">
      <c r="G84" s="262"/>
    </row>
    <row r="85" ht="12.75">
      <c r="G85" s="262"/>
    </row>
    <row r="86" ht="12.75">
      <c r="G86" s="262"/>
    </row>
    <row r="87" ht="12.75">
      <c r="G87" s="262"/>
    </row>
    <row r="88" ht="12.75">
      <c r="G88" s="262"/>
    </row>
    <row r="89" ht="12.75">
      <c r="G89" s="262"/>
    </row>
    <row r="90" ht="12.75">
      <c r="G90" s="262"/>
    </row>
    <row r="91" ht="12.75">
      <c r="G91" s="262"/>
    </row>
    <row r="92" ht="12.75">
      <c r="G92" s="262"/>
    </row>
    <row r="93" ht="12.75">
      <c r="G93" s="262"/>
    </row>
    <row r="94" ht="12.75">
      <c r="G94" s="262"/>
    </row>
    <row r="95" ht="12.75">
      <c r="G95" s="262"/>
    </row>
    <row r="96" ht="12.75">
      <c r="G96" s="262"/>
    </row>
    <row r="97" ht="12.75">
      <c r="G97" s="262"/>
    </row>
    <row r="98" ht="12.75">
      <c r="G98" s="262"/>
    </row>
    <row r="99" ht="12.75">
      <c r="G99" s="262"/>
    </row>
    <row r="100" ht="12.75">
      <c r="G100" s="262"/>
    </row>
  </sheetData>
  <sheetProtection/>
  <mergeCells count="29">
    <mergeCell ref="B3:E3"/>
    <mergeCell ref="C19:E19"/>
    <mergeCell ref="C9:E9"/>
    <mergeCell ref="C10:E10"/>
    <mergeCell ref="C11:E11"/>
    <mergeCell ref="C12:E12"/>
    <mergeCell ref="B4:H4"/>
    <mergeCell ref="C7:E8"/>
    <mergeCell ref="B7:B8"/>
    <mergeCell ref="B15:B16"/>
    <mergeCell ref="C30:E30"/>
    <mergeCell ref="D27:E27"/>
    <mergeCell ref="B5:H5"/>
    <mergeCell ref="C23:E23"/>
    <mergeCell ref="D24:E24"/>
    <mergeCell ref="D25:E25"/>
    <mergeCell ref="D26:E26"/>
    <mergeCell ref="F7:F8"/>
    <mergeCell ref="C13:E13"/>
    <mergeCell ref="C31:E31"/>
    <mergeCell ref="C15:E15"/>
    <mergeCell ref="D16:E16"/>
    <mergeCell ref="D17:E17"/>
    <mergeCell ref="C18:E18"/>
    <mergeCell ref="C20:E20"/>
    <mergeCell ref="C29:E29"/>
    <mergeCell ref="C28:E28"/>
    <mergeCell ref="C21:E21"/>
    <mergeCell ref="C22:E22"/>
  </mergeCells>
  <printOptions horizontalCentered="1" verticalCentered="1"/>
  <pageMargins left="0.14" right="0.38" top="0.2" bottom="0" header="0.2" footer="0.2"/>
  <pageSetup horizontalDpi="300" verticalDpi="300" orientation="portrait" scale="8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30">
      <selection activeCell="F45" sqref="F45"/>
    </sheetView>
  </sheetViews>
  <sheetFormatPr defaultColWidth="9.140625" defaultRowHeight="12.75"/>
  <cols>
    <col min="1" max="1" width="3.28125" style="115" customWidth="1"/>
    <col min="2" max="3" width="3.7109375" style="117" customWidth="1"/>
    <col min="4" max="4" width="3.57421875" style="117" customWidth="1"/>
    <col min="5" max="5" width="44.421875" style="115" customWidth="1"/>
    <col min="6" max="6" width="15.421875" style="118" customWidth="1"/>
    <col min="7" max="7" width="18.00390625" style="118" customWidth="1"/>
    <col min="8" max="8" width="1.421875" style="115" customWidth="1"/>
    <col min="9" max="16384" width="9.140625" style="115" customWidth="1"/>
  </cols>
  <sheetData>
    <row r="2" spans="1:7" s="84" customFormat="1" ht="15" customHeight="1">
      <c r="A2" s="382" t="s">
        <v>298</v>
      </c>
      <c r="B2" s="382"/>
      <c r="C2" s="382"/>
      <c r="D2" s="382"/>
      <c r="E2" s="382"/>
      <c r="G2" s="131"/>
    </row>
    <row r="3" spans="2:7" s="84" customFormat="1" ht="7.5" customHeight="1">
      <c r="B3" s="81"/>
      <c r="C3" s="81"/>
      <c r="D3" s="82"/>
      <c r="E3" s="83"/>
      <c r="F3" s="172"/>
      <c r="G3" s="173"/>
    </row>
    <row r="4" spans="2:7" s="84" customFormat="1" ht="8.25" customHeight="1">
      <c r="B4" s="81"/>
      <c r="C4" s="81"/>
      <c r="D4" s="82"/>
      <c r="E4" s="83"/>
      <c r="F4" s="85"/>
      <c r="G4" s="131"/>
    </row>
    <row r="5" spans="2:7" s="133" customFormat="1" ht="18" customHeight="1">
      <c r="B5" s="375" t="s">
        <v>305</v>
      </c>
      <c r="C5" s="375"/>
      <c r="D5" s="375"/>
      <c r="E5" s="375"/>
      <c r="F5" s="375"/>
      <c r="G5" s="375"/>
    </row>
    <row r="6" spans="2:7" s="166" customFormat="1" ht="6.75" customHeight="1">
      <c r="B6" s="164"/>
      <c r="C6" s="164"/>
      <c r="D6" s="164"/>
      <c r="F6" s="165"/>
      <c r="G6" s="165"/>
    </row>
    <row r="7" spans="2:7" s="96" customFormat="1" ht="15.75" customHeight="1">
      <c r="B7" s="391" t="s">
        <v>2</v>
      </c>
      <c r="C7" s="376" t="s">
        <v>117</v>
      </c>
      <c r="D7" s="377"/>
      <c r="E7" s="378"/>
      <c r="F7" s="174" t="s">
        <v>174</v>
      </c>
      <c r="G7" s="174" t="s">
        <v>174</v>
      </c>
    </row>
    <row r="8" spans="2:7" s="96" customFormat="1" ht="15.75" customHeight="1">
      <c r="B8" s="384"/>
      <c r="C8" s="379"/>
      <c r="D8" s="380"/>
      <c r="E8" s="381"/>
      <c r="F8" s="176" t="s">
        <v>175</v>
      </c>
      <c r="G8" s="177" t="s">
        <v>192</v>
      </c>
    </row>
    <row r="9" spans="2:7" s="96" customFormat="1" ht="19.5" customHeight="1">
      <c r="B9" s="97" t="s">
        <v>3</v>
      </c>
      <c r="C9" s="154" t="s">
        <v>93</v>
      </c>
      <c r="D9" s="155"/>
      <c r="E9" s="111"/>
      <c r="F9" s="270">
        <v>13522732</v>
      </c>
      <c r="G9" s="270">
        <v>7428407</v>
      </c>
    </row>
    <row r="10" spans="2:7" s="96" customFormat="1" ht="19.5" customHeight="1">
      <c r="B10" s="97"/>
      <c r="C10" s="154"/>
      <c r="D10" s="99" t="s">
        <v>118</v>
      </c>
      <c r="E10" s="99"/>
      <c r="F10" s="270">
        <v>3190149</v>
      </c>
      <c r="G10" s="270">
        <v>2247453</v>
      </c>
    </row>
    <row r="11" spans="2:7" s="96" customFormat="1" ht="19.5" customHeight="1">
      <c r="B11" s="97"/>
      <c r="C11" s="178"/>
      <c r="D11" s="179" t="s">
        <v>119</v>
      </c>
      <c r="F11" s="270"/>
      <c r="G11" s="270">
        <v>896620</v>
      </c>
    </row>
    <row r="12" spans="2:7" s="96" customFormat="1" ht="19.5" customHeight="1">
      <c r="B12" s="97"/>
      <c r="C12" s="154"/>
      <c r="D12" s="155"/>
      <c r="E12" s="180" t="s">
        <v>130</v>
      </c>
      <c r="F12" s="270">
        <v>815219</v>
      </c>
      <c r="G12" s="270">
        <v>913549</v>
      </c>
    </row>
    <row r="13" spans="2:7" s="96" customFormat="1" ht="19.5" customHeight="1">
      <c r="B13" s="97"/>
      <c r="C13" s="154"/>
      <c r="D13" s="155"/>
      <c r="E13" s="180" t="s">
        <v>131</v>
      </c>
      <c r="F13" s="270"/>
      <c r="G13" s="270">
        <v>-16929</v>
      </c>
    </row>
    <row r="14" spans="2:7" s="96" customFormat="1" ht="19.5" customHeight="1">
      <c r="B14" s="97"/>
      <c r="C14" s="154"/>
      <c r="D14" s="155"/>
      <c r="E14" s="180" t="s">
        <v>132</v>
      </c>
      <c r="F14" s="270"/>
      <c r="G14" s="270"/>
    </row>
    <row r="15" spans="2:7" s="96" customFormat="1" ht="19.5" customHeight="1">
      <c r="B15" s="97"/>
      <c r="C15" s="154"/>
      <c r="D15" s="155"/>
      <c r="E15" s="180" t="s">
        <v>278</v>
      </c>
      <c r="F15" s="270"/>
      <c r="G15" s="270"/>
    </row>
    <row r="16" spans="2:7" s="96" customFormat="1" ht="19.5" customHeight="1">
      <c r="B16" s="97"/>
      <c r="C16" s="154"/>
      <c r="D16" s="155"/>
      <c r="E16" s="180" t="s">
        <v>133</v>
      </c>
      <c r="F16" s="270"/>
      <c r="G16" s="270"/>
    </row>
    <row r="17" spans="2:7" s="96" customFormat="1" ht="19.5" customHeight="1">
      <c r="B17" s="392"/>
      <c r="C17" s="376"/>
      <c r="D17" s="181" t="s">
        <v>120</v>
      </c>
      <c r="E17" s="113"/>
      <c r="F17" s="385">
        <v>7397170</v>
      </c>
      <c r="G17" s="385">
        <v>-6860966</v>
      </c>
    </row>
    <row r="18" spans="2:7" s="113" customFormat="1" ht="19.5" customHeight="1">
      <c r="B18" s="393"/>
      <c r="C18" s="379"/>
      <c r="D18" s="182" t="s">
        <v>121</v>
      </c>
      <c r="F18" s="386"/>
      <c r="G18" s="386"/>
    </row>
    <row r="19" spans="2:7" s="113" customFormat="1" ht="19.5" customHeight="1">
      <c r="B19" s="175"/>
      <c r="C19" s="154"/>
      <c r="D19" s="99" t="s">
        <v>122</v>
      </c>
      <c r="E19" s="99"/>
      <c r="F19" s="270">
        <v>467906</v>
      </c>
      <c r="G19" s="270">
        <v>-518958</v>
      </c>
    </row>
    <row r="20" spans="2:7" s="96" customFormat="1" ht="19.5" customHeight="1">
      <c r="B20" s="383"/>
      <c r="C20" s="376"/>
      <c r="D20" s="181" t="s">
        <v>123</v>
      </c>
      <c r="E20" s="181"/>
      <c r="F20" s="387">
        <v>2038838</v>
      </c>
      <c r="G20" s="387">
        <v>11550020</v>
      </c>
    </row>
    <row r="21" spans="2:7" s="96" customFormat="1" ht="19.5" customHeight="1">
      <c r="B21" s="384"/>
      <c r="C21" s="379"/>
      <c r="D21" s="179" t="s">
        <v>124</v>
      </c>
      <c r="E21" s="179"/>
      <c r="F21" s="388"/>
      <c r="G21" s="388"/>
    </row>
    <row r="22" spans="2:7" s="96" customFormat="1" ht="19.5" customHeight="1">
      <c r="B22" s="97"/>
      <c r="C22" s="154"/>
      <c r="D22" s="389" t="s">
        <v>125</v>
      </c>
      <c r="E22" s="390"/>
      <c r="F22" s="271"/>
      <c r="G22" s="271"/>
    </row>
    <row r="23" spans="2:7" s="96" customFormat="1" ht="19.5" customHeight="1">
      <c r="B23" s="97"/>
      <c r="C23" s="154"/>
      <c r="D23" s="99" t="s">
        <v>98</v>
      </c>
      <c r="E23" s="99"/>
      <c r="F23" s="270">
        <v>-68448</v>
      </c>
      <c r="G23" s="270"/>
    </row>
    <row r="24" spans="2:7" s="96" customFormat="1" ht="19.5" customHeight="1">
      <c r="B24" s="97"/>
      <c r="C24" s="154"/>
      <c r="D24" s="389" t="s">
        <v>239</v>
      </c>
      <c r="E24" s="390"/>
      <c r="F24" s="270">
        <v>-318102</v>
      </c>
      <c r="G24" s="270">
        <v>-207922</v>
      </c>
    </row>
    <row r="25" spans="2:7" s="96" customFormat="1" ht="19.5" customHeight="1">
      <c r="B25" s="97"/>
      <c r="C25" s="154"/>
      <c r="D25" s="102" t="s">
        <v>126</v>
      </c>
      <c r="E25" s="184"/>
      <c r="F25" s="272"/>
      <c r="G25" s="272">
        <v>322160</v>
      </c>
    </row>
    <row r="26" spans="2:7" s="105" customFormat="1" ht="19.5" customHeight="1">
      <c r="B26" s="106" t="s">
        <v>4</v>
      </c>
      <c r="C26" s="185" t="s">
        <v>102</v>
      </c>
      <c r="D26" s="155"/>
      <c r="E26" s="99"/>
      <c r="F26" s="270">
        <v>-585125</v>
      </c>
      <c r="G26" s="270"/>
    </row>
    <row r="27" spans="2:7" s="96" customFormat="1" ht="24.75" customHeight="1">
      <c r="B27" s="97"/>
      <c r="C27" s="154"/>
      <c r="D27" s="99" t="s">
        <v>103</v>
      </c>
      <c r="E27" s="99"/>
      <c r="F27" s="270"/>
      <c r="G27" s="270"/>
    </row>
    <row r="28" spans="2:7" s="96" customFormat="1" ht="19.5" customHeight="1">
      <c r="B28" s="97"/>
      <c r="C28" s="154"/>
      <c r="D28" s="99" t="s">
        <v>104</v>
      </c>
      <c r="E28" s="99"/>
      <c r="F28" s="270">
        <v>-619349</v>
      </c>
      <c r="G28" s="270"/>
    </row>
    <row r="29" spans="2:7" s="96" customFormat="1" ht="19.5" customHeight="1">
      <c r="B29" s="97"/>
      <c r="C29" s="143"/>
      <c r="D29" s="99" t="s">
        <v>105</v>
      </c>
      <c r="E29" s="99"/>
      <c r="F29" s="270"/>
      <c r="G29" s="270"/>
    </row>
    <row r="30" spans="2:7" s="96" customFormat="1" ht="19.5" customHeight="1">
      <c r="B30" s="97"/>
      <c r="C30" s="107"/>
      <c r="D30" s="99" t="s">
        <v>106</v>
      </c>
      <c r="E30" s="99"/>
      <c r="F30" s="270">
        <v>34224</v>
      </c>
      <c r="G30" s="270"/>
    </row>
    <row r="31" spans="2:7" s="96" customFormat="1" ht="19.5" customHeight="1">
      <c r="B31" s="97"/>
      <c r="C31" s="107"/>
      <c r="D31" s="99" t="s">
        <v>107</v>
      </c>
      <c r="E31" s="99"/>
      <c r="F31" s="270"/>
      <c r="G31" s="270"/>
    </row>
    <row r="32" spans="2:7" s="96" customFormat="1" ht="19.5" customHeight="1">
      <c r="B32" s="97"/>
      <c r="C32" s="107"/>
      <c r="D32" s="102" t="s">
        <v>108</v>
      </c>
      <c r="E32" s="184"/>
      <c r="F32" s="272"/>
      <c r="G32" s="272"/>
    </row>
    <row r="33" spans="2:7" s="105" customFormat="1" ht="19.5" customHeight="1">
      <c r="B33" s="106" t="s">
        <v>32</v>
      </c>
      <c r="C33" s="351" t="s">
        <v>240</v>
      </c>
      <c r="D33" s="352"/>
      <c r="E33" s="353"/>
      <c r="F33" s="270">
        <v>12717524</v>
      </c>
      <c r="G33" s="270">
        <v>-831273</v>
      </c>
    </row>
    <row r="34" spans="2:7" s="96" customFormat="1" ht="24.75" customHeight="1">
      <c r="B34" s="97"/>
      <c r="C34" s="107"/>
      <c r="D34" s="99" t="s">
        <v>116</v>
      </c>
      <c r="E34" s="99"/>
      <c r="F34" s="270"/>
      <c r="G34" s="270"/>
    </row>
    <row r="35" spans="2:7" s="96" customFormat="1" ht="19.5" customHeight="1">
      <c r="B35" s="97"/>
      <c r="C35" s="107"/>
      <c r="D35" s="99" t="s">
        <v>110</v>
      </c>
      <c r="E35" s="99"/>
      <c r="F35" s="270">
        <v>12717524</v>
      </c>
      <c r="G35" s="270">
        <v>-831273</v>
      </c>
    </row>
    <row r="36" spans="2:7" s="96" customFormat="1" ht="19.5" customHeight="1">
      <c r="B36" s="97"/>
      <c r="C36" s="107"/>
      <c r="D36" s="99" t="s">
        <v>111</v>
      </c>
      <c r="E36" s="99"/>
      <c r="F36" s="270"/>
      <c r="G36" s="270"/>
    </row>
    <row r="37" spans="2:7" s="96" customFormat="1" ht="19.5" customHeight="1">
      <c r="B37" s="97"/>
      <c r="C37" s="107"/>
      <c r="D37" s="99" t="s">
        <v>112</v>
      </c>
      <c r="E37" s="99"/>
      <c r="F37" s="270"/>
      <c r="G37" s="270"/>
    </row>
    <row r="38" spans="2:7" s="96" customFormat="1" ht="19.5" customHeight="1">
      <c r="B38" s="97"/>
      <c r="C38" s="107"/>
      <c r="D38" s="102" t="s">
        <v>129</v>
      </c>
      <c r="E38" s="184"/>
      <c r="F38" s="272"/>
      <c r="G38" s="272"/>
    </row>
    <row r="39" spans="2:7" s="105" customFormat="1" ht="19.5" customHeight="1">
      <c r="B39" s="186"/>
      <c r="C39" s="185" t="s">
        <v>113</v>
      </c>
      <c r="D39" s="187"/>
      <c r="E39" s="188"/>
      <c r="F39" s="273">
        <v>25655131</v>
      </c>
      <c r="G39" s="273">
        <v>6597134</v>
      </c>
    </row>
    <row r="40" spans="2:7" ht="25.5" customHeight="1">
      <c r="B40" s="187"/>
      <c r="C40" s="185" t="s">
        <v>114</v>
      </c>
      <c r="D40" s="187"/>
      <c r="E40" s="188"/>
      <c r="F40" s="273">
        <v>10393106</v>
      </c>
      <c r="G40" s="273">
        <v>3795972</v>
      </c>
    </row>
    <row r="41" spans="2:7" ht="25.5" customHeight="1">
      <c r="B41" s="187"/>
      <c r="C41" s="185" t="s">
        <v>115</v>
      </c>
      <c r="D41" s="187"/>
      <c r="E41" s="188"/>
      <c r="F41" s="277">
        <v>36048237</v>
      </c>
      <c r="G41" s="277">
        <v>10393106</v>
      </c>
    </row>
    <row r="42" ht="25.5" customHeight="1"/>
  </sheetData>
  <sheetProtection/>
  <mergeCells count="15">
    <mergeCell ref="D22:E22"/>
    <mergeCell ref="D24:E24"/>
    <mergeCell ref="C33:E33"/>
    <mergeCell ref="B5:G5"/>
    <mergeCell ref="C7:E8"/>
    <mergeCell ref="B7:B8"/>
    <mergeCell ref="B17:B18"/>
    <mergeCell ref="C17:C18"/>
    <mergeCell ref="C20:C21"/>
    <mergeCell ref="A2:E2"/>
    <mergeCell ref="B20:B21"/>
    <mergeCell ref="F17:F18"/>
    <mergeCell ref="G17:G18"/>
    <mergeCell ref="F20:F21"/>
    <mergeCell ref="G20:G21"/>
  </mergeCells>
  <printOptions horizontalCentered="1" verticalCentered="1"/>
  <pageMargins left="0" right="0" top="0.2" bottom="0" header="0.2" footer="0.2"/>
  <pageSetup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27">
      <selection activeCell="F16" sqref="F16"/>
    </sheetView>
  </sheetViews>
  <sheetFormatPr defaultColWidth="17.7109375" defaultRowHeight="12.75"/>
  <cols>
    <col min="1" max="1" width="2.8515625" style="0" customWidth="1"/>
    <col min="2" max="2" width="31.8515625" style="0" customWidth="1"/>
    <col min="3" max="3" width="14.421875" style="0" customWidth="1"/>
    <col min="4" max="4" width="12.28125" style="0" customWidth="1"/>
    <col min="5" max="5" width="13.421875" style="0" customWidth="1"/>
    <col min="6" max="6" width="15.8515625" style="0" customWidth="1"/>
    <col min="7" max="7" width="17.140625" style="0" customWidth="1"/>
    <col min="8" max="8" width="12.140625" style="0" customWidth="1"/>
    <col min="9" max="9" width="2.7109375" style="0" customWidth="1"/>
  </cols>
  <sheetData>
    <row r="2" ht="15" customHeight="1">
      <c r="B2" s="397" t="s">
        <v>282</v>
      </c>
    </row>
    <row r="3" ht="6.75" customHeight="1">
      <c r="B3" s="397"/>
    </row>
    <row r="4" spans="1:8" ht="25.5" customHeight="1">
      <c r="A4" s="394" t="s">
        <v>288</v>
      </c>
      <c r="B4" s="394"/>
      <c r="C4" s="394"/>
      <c r="D4" s="394"/>
      <c r="E4" s="394"/>
      <c r="F4" s="394"/>
      <c r="G4" s="394"/>
      <c r="H4" s="394"/>
    </row>
    <row r="5" ht="6.75" customHeight="1"/>
    <row r="6" spans="2:7" ht="12.75" customHeight="1">
      <c r="B6" s="27" t="s">
        <v>86</v>
      </c>
      <c r="G6" s="13"/>
    </row>
    <row r="7" spans="3:7" ht="15" customHeight="1" thickBot="1">
      <c r="C7" s="227"/>
      <c r="D7" s="227"/>
      <c r="F7" s="228"/>
      <c r="G7" s="228"/>
    </row>
    <row r="8" spans="1:8" s="15" customFormat="1" ht="24.75" customHeight="1" thickTop="1">
      <c r="A8" s="395"/>
      <c r="B8" s="396"/>
      <c r="C8" s="45" t="s">
        <v>35</v>
      </c>
      <c r="D8" s="45" t="s">
        <v>36</v>
      </c>
      <c r="E8" s="46" t="s">
        <v>88</v>
      </c>
      <c r="F8" s="46" t="s">
        <v>87</v>
      </c>
      <c r="G8" s="45" t="s">
        <v>89</v>
      </c>
      <c r="H8" s="47" t="s">
        <v>68</v>
      </c>
    </row>
    <row r="9" spans="1:8" s="20" customFormat="1" ht="22.5" customHeight="1">
      <c r="A9" s="49" t="s">
        <v>3</v>
      </c>
      <c r="B9" s="48" t="s">
        <v>277</v>
      </c>
      <c r="C9" s="223"/>
      <c r="D9" s="223"/>
      <c r="E9" s="223"/>
      <c r="F9" s="223"/>
      <c r="G9" s="223"/>
      <c r="H9" s="251"/>
    </row>
    <row r="10" spans="1:8" s="20" customFormat="1" ht="19.5" customHeight="1">
      <c r="A10" s="16" t="s">
        <v>189</v>
      </c>
      <c r="B10" s="17" t="s">
        <v>75</v>
      </c>
      <c r="C10" s="223"/>
      <c r="D10" s="223"/>
      <c r="E10" s="223"/>
      <c r="F10" s="223"/>
      <c r="G10" s="223"/>
      <c r="H10" s="251"/>
    </row>
    <row r="11" spans="1:8" s="20" customFormat="1" ht="19.5" customHeight="1">
      <c r="A11" s="49" t="s">
        <v>190</v>
      </c>
      <c r="B11" s="48" t="s">
        <v>57</v>
      </c>
      <c r="C11" s="223"/>
      <c r="D11" s="223"/>
      <c r="E11" s="223"/>
      <c r="F11" s="223"/>
      <c r="G11" s="223"/>
      <c r="H11" s="251"/>
    </row>
    <row r="12" spans="1:8" s="20" customFormat="1" ht="19.5" customHeight="1">
      <c r="A12" s="24">
        <v>1</v>
      </c>
      <c r="B12" s="21" t="s">
        <v>251</v>
      </c>
      <c r="C12" s="220"/>
      <c r="D12" s="220"/>
      <c r="E12" s="220"/>
      <c r="F12" s="220"/>
      <c r="G12" s="220"/>
      <c r="H12" s="238"/>
    </row>
    <row r="13" spans="1:8" s="20" customFormat="1" ht="19.5" customHeight="1">
      <c r="A13" s="24">
        <v>2</v>
      </c>
      <c r="B13" s="21" t="s">
        <v>252</v>
      </c>
      <c r="C13" s="220"/>
      <c r="D13" s="220"/>
      <c r="E13" s="220"/>
      <c r="F13" s="220"/>
      <c r="G13" s="220"/>
      <c r="H13" s="238"/>
    </row>
    <row r="14" spans="1:8" s="20" customFormat="1" ht="19.5" customHeight="1">
      <c r="A14" s="24">
        <v>3</v>
      </c>
      <c r="B14" s="21" t="s">
        <v>253</v>
      </c>
      <c r="C14" s="220"/>
      <c r="D14" s="220"/>
      <c r="E14" s="220"/>
      <c r="F14" s="220"/>
      <c r="G14" s="220"/>
      <c r="H14" s="238"/>
    </row>
    <row r="15" spans="1:8" s="20" customFormat="1" ht="19.5" customHeight="1">
      <c r="A15" s="24">
        <v>4</v>
      </c>
      <c r="B15" s="21" t="s">
        <v>90</v>
      </c>
      <c r="C15" s="220"/>
      <c r="D15" s="220"/>
      <c r="E15" s="220"/>
      <c r="F15" s="220"/>
      <c r="G15" s="220"/>
      <c r="H15" s="238"/>
    </row>
    <row r="16" spans="1:8" s="20" customFormat="1" ht="22.5" customHeight="1">
      <c r="A16" s="49" t="s">
        <v>4</v>
      </c>
      <c r="B16" s="48" t="s">
        <v>289</v>
      </c>
      <c r="C16" s="286">
        <v>1235000</v>
      </c>
      <c r="D16" s="286"/>
      <c r="E16" s="286"/>
      <c r="F16" s="286">
        <v>72957</v>
      </c>
      <c r="G16" s="286">
        <v>2115342</v>
      </c>
      <c r="H16" s="287">
        <f>SUM(C16:G16)</f>
        <v>3423299</v>
      </c>
    </row>
    <row r="17" spans="1:8" s="20" customFormat="1" ht="19.5" customHeight="1">
      <c r="A17" s="16">
        <v>1</v>
      </c>
      <c r="B17" s="21" t="s">
        <v>251</v>
      </c>
      <c r="C17" s="286"/>
      <c r="D17" s="286"/>
      <c r="E17" s="286"/>
      <c r="F17" s="286"/>
      <c r="G17" s="286">
        <v>2856737</v>
      </c>
      <c r="H17" s="287">
        <f>SUM(C17:G17)</f>
        <v>2856737</v>
      </c>
    </row>
    <row r="18" spans="1:8" s="20" customFormat="1" ht="19.5" customHeight="1">
      <c r="A18" s="16">
        <v>2</v>
      </c>
      <c r="B18" s="21" t="s">
        <v>280</v>
      </c>
      <c r="C18" s="286"/>
      <c r="D18" s="286"/>
      <c r="E18" s="286"/>
      <c r="F18" s="286"/>
      <c r="G18" s="286"/>
      <c r="H18" s="287"/>
    </row>
    <row r="19" spans="1:8" s="20" customFormat="1" ht="19.5" customHeight="1">
      <c r="A19" s="16">
        <v>3</v>
      </c>
      <c r="B19" s="21" t="s">
        <v>254</v>
      </c>
      <c r="C19" s="286"/>
      <c r="D19" s="286"/>
      <c r="E19" s="286"/>
      <c r="F19" s="286"/>
      <c r="G19" s="286"/>
      <c r="H19" s="287"/>
    </row>
    <row r="20" spans="1:9" s="20" customFormat="1" ht="19.5" customHeight="1">
      <c r="A20" s="16">
        <v>4</v>
      </c>
      <c r="B20" s="21" t="s">
        <v>306</v>
      </c>
      <c r="C20" s="286">
        <v>2038299</v>
      </c>
      <c r="D20" s="286"/>
      <c r="E20" s="286"/>
      <c r="F20" s="286"/>
      <c r="G20" s="286">
        <v>-2038299</v>
      </c>
      <c r="H20" s="287">
        <v>0</v>
      </c>
      <c r="I20" s="290"/>
    </row>
    <row r="21" spans="1:9" s="20" customFormat="1" ht="19.5" customHeight="1">
      <c r="A21" s="16">
        <v>5</v>
      </c>
      <c r="B21" s="21" t="s">
        <v>191</v>
      </c>
      <c r="C21" s="286"/>
      <c r="D21" s="286"/>
      <c r="E21" s="286"/>
      <c r="F21" s="286"/>
      <c r="G21" s="286"/>
      <c r="H21" s="287"/>
      <c r="I21" s="290"/>
    </row>
    <row r="22" spans="1:9" s="20" customFormat="1" ht="19.5" customHeight="1">
      <c r="A22" s="24">
        <v>6</v>
      </c>
      <c r="B22" s="226" t="s">
        <v>255</v>
      </c>
      <c r="C22" s="286"/>
      <c r="D22" s="286"/>
      <c r="E22" s="286"/>
      <c r="F22" s="286">
        <v>77043</v>
      </c>
      <c r="G22" s="286">
        <v>-77043</v>
      </c>
      <c r="H22" s="287">
        <v>0</v>
      </c>
      <c r="I22" s="290"/>
    </row>
    <row r="23" spans="1:8" s="20" customFormat="1" ht="19.5" customHeight="1" thickBot="1">
      <c r="A23" s="50">
        <v>7</v>
      </c>
      <c r="B23" s="51" t="s">
        <v>307</v>
      </c>
      <c r="C23" s="288">
        <f>SUM(C16:C22)</f>
        <v>3273299</v>
      </c>
      <c r="D23" s="288"/>
      <c r="E23" s="288"/>
      <c r="F23" s="288">
        <f>SUM(F16:F22)</f>
        <v>150000</v>
      </c>
      <c r="G23" s="288">
        <f>G16+G17+G20+G22</f>
        <v>2856737</v>
      </c>
      <c r="H23" s="289">
        <f>H16+H17</f>
        <v>6280036</v>
      </c>
    </row>
    <row r="24" spans="1:8" s="20" customFormat="1" ht="23.25" customHeight="1" thickTop="1">
      <c r="A24"/>
      <c r="B24"/>
      <c r="C24"/>
      <c r="D24"/>
      <c r="E24"/>
      <c r="F24"/>
      <c r="G24"/>
      <c r="H24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2">
    <mergeCell ref="A4:H4"/>
    <mergeCell ref="B2:B3"/>
  </mergeCells>
  <printOptions horizontalCentered="1"/>
  <pageMargins left="0" right="0" top="0.2" bottom="0.19" header="0.2" footer="0.19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9"/>
  <sheetViews>
    <sheetView zoomScalePageLayoutView="0" workbookViewId="0" topLeftCell="A19">
      <selection activeCell="C43" sqref="C43:I43"/>
    </sheetView>
  </sheetViews>
  <sheetFormatPr defaultColWidth="4.7109375" defaultRowHeight="12.75"/>
  <cols>
    <col min="1" max="1" width="1.7109375" style="0" customWidth="1"/>
    <col min="2" max="2" width="5.851562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8515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03" t="s">
        <v>92</v>
      </c>
      <c r="C4" s="404"/>
      <c r="D4" s="404"/>
      <c r="E4" s="404"/>
      <c r="F4" s="404"/>
      <c r="G4" s="404"/>
      <c r="H4" s="404"/>
      <c r="I4" s="404"/>
      <c r="J4" s="405"/>
    </row>
    <row r="5" spans="2:10" s="196" customFormat="1" ht="12.75">
      <c r="B5" s="191"/>
      <c r="C5" s="205" t="s">
        <v>201</v>
      </c>
      <c r="D5" s="192"/>
      <c r="E5" s="192"/>
      <c r="F5" s="192"/>
      <c r="G5" s="193"/>
      <c r="H5" s="193"/>
      <c r="I5" s="194"/>
      <c r="J5" s="195"/>
    </row>
    <row r="6" spans="2:10" s="196" customFormat="1" ht="9.75">
      <c r="B6" s="191"/>
      <c r="C6" s="197"/>
      <c r="D6" s="190" t="s">
        <v>202</v>
      </c>
      <c r="E6" s="190"/>
      <c r="F6" s="190"/>
      <c r="G6" s="190"/>
      <c r="H6" s="190"/>
      <c r="I6" s="198"/>
      <c r="J6" s="195"/>
    </row>
    <row r="7" spans="2:10" s="196" customFormat="1" ht="9.75">
      <c r="B7" s="191"/>
      <c r="C7" s="197"/>
      <c r="D7" s="190" t="s">
        <v>204</v>
      </c>
      <c r="E7" s="190"/>
      <c r="F7" s="190"/>
      <c r="G7" s="190"/>
      <c r="H7" s="190"/>
      <c r="I7" s="198"/>
      <c r="J7" s="195"/>
    </row>
    <row r="8" spans="2:10" s="196" customFormat="1" ht="9.75">
      <c r="B8" s="191"/>
      <c r="C8" s="197" t="s">
        <v>205</v>
      </c>
      <c r="D8" s="199"/>
      <c r="E8" s="199"/>
      <c r="F8" s="199"/>
      <c r="G8" s="199"/>
      <c r="H8" s="199"/>
      <c r="I8" s="198"/>
      <c r="J8" s="195"/>
    </row>
    <row r="9" spans="2:10" s="196" customFormat="1" ht="9.75">
      <c r="B9" s="191"/>
      <c r="C9" s="197"/>
      <c r="D9" s="190"/>
      <c r="E9" s="190" t="s">
        <v>203</v>
      </c>
      <c r="F9" s="190"/>
      <c r="G9" s="199"/>
      <c r="H9" s="199"/>
      <c r="I9" s="198"/>
      <c r="J9" s="195"/>
    </row>
    <row r="10" spans="2:10" s="196" customFormat="1" ht="9.75">
      <c r="B10" s="191"/>
      <c r="C10" s="200"/>
      <c r="D10" s="201"/>
      <c r="E10" s="190" t="s">
        <v>206</v>
      </c>
      <c r="F10" s="190"/>
      <c r="G10" s="199"/>
      <c r="H10" s="199"/>
      <c r="I10" s="198"/>
      <c r="J10" s="195"/>
    </row>
    <row r="11" spans="2:10" s="196" customFormat="1" ht="9.75">
      <c r="B11" s="191"/>
      <c r="C11" s="202"/>
      <c r="D11" s="203"/>
      <c r="E11" s="203" t="s">
        <v>207</v>
      </c>
      <c r="F11" s="203"/>
      <c r="G11" s="203"/>
      <c r="H11" s="203"/>
      <c r="I11" s="204"/>
      <c r="J11" s="195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259">
        <v>1</v>
      </c>
      <c r="C13" s="406" t="s">
        <v>308</v>
      </c>
      <c r="D13" s="406"/>
      <c r="E13" s="406"/>
      <c r="F13" s="406"/>
      <c r="G13" s="406"/>
      <c r="H13" s="406"/>
      <c r="I13" s="406"/>
      <c r="J13" s="6"/>
    </row>
    <row r="14" spans="2:10" ht="12.75">
      <c r="B14" s="259"/>
      <c r="C14" s="406"/>
      <c r="D14" s="406"/>
      <c r="E14" s="406"/>
      <c r="F14" s="406"/>
      <c r="G14" s="406"/>
      <c r="H14" s="406"/>
      <c r="I14" s="406"/>
      <c r="J14" s="6"/>
    </row>
    <row r="15" spans="2:10" ht="12.75">
      <c r="B15" s="259">
        <v>2</v>
      </c>
      <c r="C15" s="406" t="s">
        <v>309</v>
      </c>
      <c r="D15" s="406"/>
      <c r="E15" s="406"/>
      <c r="F15" s="406"/>
      <c r="G15" s="406"/>
      <c r="H15" s="406"/>
      <c r="I15" s="406"/>
      <c r="J15" s="6"/>
    </row>
    <row r="16" spans="2:10" ht="12.75">
      <c r="B16" s="259"/>
      <c r="C16" s="406"/>
      <c r="D16" s="406"/>
      <c r="E16" s="406"/>
      <c r="F16" s="406"/>
      <c r="G16" s="406"/>
      <c r="H16" s="406"/>
      <c r="I16" s="406"/>
      <c r="J16" s="6"/>
    </row>
    <row r="17" spans="2:10" ht="12.75">
      <c r="B17" s="259">
        <v>3</v>
      </c>
      <c r="C17" s="406" t="s">
        <v>310</v>
      </c>
      <c r="D17" s="406"/>
      <c r="E17" s="406"/>
      <c r="F17" s="406"/>
      <c r="G17" s="406"/>
      <c r="H17" s="406"/>
      <c r="I17" s="406"/>
      <c r="J17" s="6"/>
    </row>
    <row r="18" spans="2:10" ht="12.75">
      <c r="B18" s="259"/>
      <c r="C18" s="406"/>
      <c r="D18" s="406"/>
      <c r="E18" s="406"/>
      <c r="F18" s="406"/>
      <c r="G18" s="406"/>
      <c r="H18" s="406"/>
      <c r="I18" s="406"/>
      <c r="J18" s="6"/>
    </row>
    <row r="19" spans="2:10" ht="12.75">
      <c r="B19" s="259">
        <v>4</v>
      </c>
      <c r="C19" s="406" t="s">
        <v>311</v>
      </c>
      <c r="D19" s="406"/>
      <c r="E19" s="406"/>
      <c r="F19" s="406"/>
      <c r="G19" s="406"/>
      <c r="H19" s="406"/>
      <c r="I19" s="406"/>
      <c r="J19" s="6"/>
    </row>
    <row r="20" spans="2:10" ht="12.75">
      <c r="B20" s="259"/>
      <c r="C20" s="406"/>
      <c r="D20" s="406"/>
      <c r="E20" s="406"/>
      <c r="F20" s="406"/>
      <c r="G20" s="406"/>
      <c r="H20" s="406"/>
      <c r="I20" s="406"/>
      <c r="J20" s="6"/>
    </row>
    <row r="21" spans="2:10" ht="12.75">
      <c r="B21" s="259">
        <v>5</v>
      </c>
      <c r="C21" s="406" t="s">
        <v>312</v>
      </c>
      <c r="D21" s="406"/>
      <c r="E21" s="406"/>
      <c r="F21" s="406"/>
      <c r="G21" s="406"/>
      <c r="H21" s="406"/>
      <c r="I21" s="406"/>
      <c r="J21" s="6"/>
    </row>
    <row r="22" spans="2:10" ht="12.75">
      <c r="B22" s="259"/>
      <c r="C22" s="406" t="s">
        <v>313</v>
      </c>
      <c r="D22" s="406"/>
      <c r="E22" s="406"/>
      <c r="F22" s="406"/>
      <c r="G22" s="406"/>
      <c r="H22" s="406"/>
      <c r="I22" s="406"/>
      <c r="J22" s="6"/>
    </row>
    <row r="23" spans="2:10" ht="12.75">
      <c r="B23" s="259"/>
      <c r="C23" s="406"/>
      <c r="D23" s="406"/>
      <c r="E23" s="406"/>
      <c r="F23" s="406"/>
      <c r="G23" s="406"/>
      <c r="H23" s="406"/>
      <c r="I23" s="406"/>
      <c r="J23" s="6"/>
    </row>
    <row r="24" spans="2:10" ht="12.75">
      <c r="B24" s="259">
        <v>6</v>
      </c>
      <c r="C24" s="406" t="s">
        <v>314</v>
      </c>
      <c r="D24" s="406"/>
      <c r="E24" s="406"/>
      <c r="F24" s="406"/>
      <c r="G24" s="406"/>
      <c r="H24" s="406"/>
      <c r="I24" s="406"/>
      <c r="J24" s="6"/>
    </row>
    <row r="25" spans="2:10" ht="12.75">
      <c r="B25" s="259"/>
      <c r="C25" s="406"/>
      <c r="D25" s="406"/>
      <c r="E25" s="406"/>
      <c r="F25" s="406"/>
      <c r="G25" s="406"/>
      <c r="H25" s="406"/>
      <c r="I25" s="406"/>
      <c r="J25" s="6"/>
    </row>
    <row r="26" spans="2:10" ht="12.75">
      <c r="B26" s="259">
        <v>7</v>
      </c>
      <c r="C26" s="407" t="s">
        <v>315</v>
      </c>
      <c r="D26" s="407"/>
      <c r="E26" s="407"/>
      <c r="F26" s="407"/>
      <c r="G26" s="407"/>
      <c r="H26" s="407"/>
      <c r="I26" s="407"/>
      <c r="J26" s="6"/>
    </row>
    <row r="27" spans="2:10" ht="12.75">
      <c r="B27" s="259"/>
      <c r="C27" s="407"/>
      <c r="D27" s="407"/>
      <c r="E27" s="407"/>
      <c r="F27" s="407"/>
      <c r="G27" s="407"/>
      <c r="H27" s="407"/>
      <c r="I27" s="407"/>
      <c r="J27" s="6"/>
    </row>
    <row r="28" spans="2:10" ht="12.75">
      <c r="B28" s="259">
        <v>8</v>
      </c>
      <c r="C28" s="407" t="s">
        <v>316</v>
      </c>
      <c r="D28" s="407"/>
      <c r="E28" s="407"/>
      <c r="F28" s="407"/>
      <c r="G28" s="407"/>
      <c r="H28" s="407"/>
      <c r="I28" s="407"/>
      <c r="J28" s="6"/>
    </row>
    <row r="29" spans="2:10" ht="12.75">
      <c r="B29" s="259"/>
      <c r="C29" s="407" t="s">
        <v>317</v>
      </c>
      <c r="D29" s="407"/>
      <c r="E29" s="407"/>
      <c r="F29" s="407"/>
      <c r="G29" s="407"/>
      <c r="H29" s="407"/>
      <c r="I29" s="407"/>
      <c r="J29" s="6"/>
    </row>
    <row r="30" spans="2:10" ht="12.75">
      <c r="B30" s="259"/>
      <c r="C30" s="407" t="s">
        <v>318</v>
      </c>
      <c r="D30" s="407"/>
      <c r="E30" s="407"/>
      <c r="F30" s="407"/>
      <c r="G30" s="407"/>
      <c r="H30" s="407"/>
      <c r="I30" s="407"/>
      <c r="J30" s="6"/>
    </row>
    <row r="31" spans="2:10" ht="12.75">
      <c r="B31" s="259"/>
      <c r="C31" s="407" t="s">
        <v>319</v>
      </c>
      <c r="D31" s="407"/>
      <c r="E31" s="407"/>
      <c r="F31" s="407"/>
      <c r="G31" s="407"/>
      <c r="H31" s="407"/>
      <c r="I31" s="407"/>
      <c r="J31" s="6"/>
    </row>
    <row r="32" spans="2:10" ht="12.75">
      <c r="B32" s="259"/>
      <c r="C32" s="407" t="s">
        <v>320</v>
      </c>
      <c r="D32" s="407"/>
      <c r="E32" s="407"/>
      <c r="F32" s="407"/>
      <c r="G32" s="407"/>
      <c r="H32" s="407"/>
      <c r="I32" s="407"/>
      <c r="J32" s="6"/>
    </row>
    <row r="33" spans="2:10" ht="12.75">
      <c r="B33" s="259"/>
      <c r="C33" s="407"/>
      <c r="D33" s="407"/>
      <c r="E33" s="407"/>
      <c r="F33" s="407"/>
      <c r="G33" s="407"/>
      <c r="H33" s="407"/>
      <c r="I33" s="407"/>
      <c r="J33" s="6"/>
    </row>
    <row r="34" spans="2:10" ht="12.75">
      <c r="B34" s="4"/>
      <c r="C34" s="406"/>
      <c r="D34" s="406"/>
      <c r="E34" s="406"/>
      <c r="F34" s="406"/>
      <c r="G34" s="406"/>
      <c r="H34" s="406"/>
      <c r="I34" s="406"/>
      <c r="J34" s="6"/>
    </row>
    <row r="35" spans="2:10" ht="12.75">
      <c r="B35" s="259">
        <v>9</v>
      </c>
      <c r="C35" s="406" t="s">
        <v>342</v>
      </c>
      <c r="D35" s="406"/>
      <c r="E35" s="406"/>
      <c r="F35" s="406"/>
      <c r="G35" s="406"/>
      <c r="H35" s="406"/>
      <c r="I35" s="406"/>
      <c r="J35" s="6"/>
    </row>
    <row r="36" spans="2:10" ht="12.75">
      <c r="B36" s="259"/>
      <c r="C36" s="406" t="s">
        <v>343</v>
      </c>
      <c r="D36" s="406"/>
      <c r="E36" s="406"/>
      <c r="F36" s="406"/>
      <c r="G36" s="406"/>
      <c r="H36" s="406"/>
      <c r="I36" s="406"/>
      <c r="J36" s="6"/>
    </row>
    <row r="37" spans="2:10" ht="12.75">
      <c r="B37" s="259"/>
      <c r="C37" s="406" t="s">
        <v>344</v>
      </c>
      <c r="D37" s="406"/>
      <c r="E37" s="406"/>
      <c r="F37" s="406"/>
      <c r="G37" s="406"/>
      <c r="H37" s="406"/>
      <c r="I37" s="406"/>
      <c r="J37" s="6"/>
    </row>
    <row r="38" spans="2:10" ht="12.75">
      <c r="B38" s="259"/>
      <c r="C38" s="406" t="s">
        <v>345</v>
      </c>
      <c r="D38" s="406"/>
      <c r="E38" s="406"/>
      <c r="F38" s="406"/>
      <c r="G38" s="406"/>
      <c r="H38" s="406"/>
      <c r="I38" s="406"/>
      <c r="J38" s="6"/>
    </row>
    <row r="39" spans="2:10" ht="12.75">
      <c r="B39" s="259"/>
      <c r="C39" s="406" t="s">
        <v>346</v>
      </c>
      <c r="D39" s="406"/>
      <c r="E39" s="406"/>
      <c r="F39" s="406"/>
      <c r="G39" s="406"/>
      <c r="H39" s="406"/>
      <c r="I39" s="406"/>
      <c r="J39" s="6"/>
    </row>
    <row r="40" spans="2:10" ht="12.75">
      <c r="B40" s="259"/>
      <c r="C40" s="400"/>
      <c r="D40" s="400"/>
      <c r="E40" s="400"/>
      <c r="F40" s="400"/>
      <c r="G40" s="400"/>
      <c r="H40" s="400"/>
      <c r="I40" s="400"/>
      <c r="J40" s="6"/>
    </row>
    <row r="41" spans="2:10" ht="12.75">
      <c r="B41" s="259"/>
      <c r="C41" s="400"/>
      <c r="D41" s="400"/>
      <c r="E41" s="400"/>
      <c r="F41" s="400"/>
      <c r="G41" s="400"/>
      <c r="H41" s="400"/>
      <c r="I41" s="400"/>
      <c r="J41" s="6"/>
    </row>
    <row r="42" spans="2:10" ht="12.75">
      <c r="B42" s="259"/>
      <c r="C42" s="400"/>
      <c r="D42" s="400"/>
      <c r="E42" s="400"/>
      <c r="F42" s="400"/>
      <c r="G42" s="400"/>
      <c r="H42" s="400"/>
      <c r="I42" s="400"/>
      <c r="J42" s="6"/>
    </row>
    <row r="43" spans="2:10" ht="12.75">
      <c r="B43" s="4"/>
      <c r="C43" s="399"/>
      <c r="D43" s="399"/>
      <c r="E43" s="399"/>
      <c r="F43" s="399"/>
      <c r="G43" s="399"/>
      <c r="H43" s="399"/>
      <c r="I43" s="399"/>
      <c r="J43" s="6"/>
    </row>
    <row r="44" spans="2:10" ht="12.75">
      <c r="B44" s="4"/>
      <c r="C44" s="399"/>
      <c r="D44" s="399"/>
      <c r="E44" s="399"/>
      <c r="F44" s="399"/>
      <c r="G44" s="399"/>
      <c r="H44" s="399"/>
      <c r="I44" s="399"/>
      <c r="J44" s="6"/>
    </row>
    <row r="45" spans="2:10" ht="12.75">
      <c r="B45" s="4"/>
      <c r="C45" s="399"/>
      <c r="D45" s="399"/>
      <c r="E45" s="399"/>
      <c r="F45" s="399"/>
      <c r="G45" s="399"/>
      <c r="H45" s="399"/>
      <c r="I45" s="399"/>
      <c r="J45" s="6"/>
    </row>
    <row r="46" spans="2:10" ht="12.75">
      <c r="B46" s="4"/>
      <c r="C46" s="399"/>
      <c r="D46" s="399"/>
      <c r="E46" s="399"/>
      <c r="F46" s="399"/>
      <c r="G46" s="399"/>
      <c r="H46" s="399"/>
      <c r="I46" s="399"/>
      <c r="J46" s="6"/>
    </row>
    <row r="47" spans="2:10" ht="12.75">
      <c r="B47" s="4"/>
      <c r="C47" s="399"/>
      <c r="D47" s="399"/>
      <c r="E47" s="399"/>
      <c r="F47" s="399"/>
      <c r="G47" s="399"/>
      <c r="H47" s="399"/>
      <c r="I47" s="399"/>
      <c r="J47" s="6"/>
    </row>
    <row r="48" spans="2:10" ht="12.75">
      <c r="B48" s="4"/>
      <c r="C48" s="399"/>
      <c r="D48" s="399"/>
      <c r="E48" s="399"/>
      <c r="F48" s="399"/>
      <c r="G48" s="399"/>
      <c r="H48" s="399"/>
      <c r="I48" s="399"/>
      <c r="J48" s="6"/>
    </row>
    <row r="49" spans="2:10" ht="12.75">
      <c r="B49" s="4"/>
      <c r="C49" s="399"/>
      <c r="D49" s="399"/>
      <c r="E49" s="399"/>
      <c r="F49" s="399"/>
      <c r="G49" s="399"/>
      <c r="H49" s="399"/>
      <c r="I49" s="399"/>
      <c r="J49" s="6"/>
    </row>
    <row r="50" spans="2:10" s="43" customFormat="1" ht="12.75">
      <c r="B50" s="40"/>
      <c r="C50" s="398"/>
      <c r="D50" s="398"/>
      <c r="E50" s="398"/>
      <c r="F50" s="398"/>
      <c r="G50" s="398"/>
      <c r="H50" s="398"/>
      <c r="I50" s="398"/>
      <c r="J50" s="42"/>
    </row>
    <row r="51" spans="2:10" s="43" customFormat="1" ht="15" customHeight="1">
      <c r="B51" s="40"/>
      <c r="C51" s="398"/>
      <c r="D51" s="398"/>
      <c r="E51" s="398"/>
      <c r="F51" s="398"/>
      <c r="G51" s="398"/>
      <c r="H51" s="398"/>
      <c r="I51" s="398"/>
      <c r="J51" s="42"/>
    </row>
    <row r="52" spans="2:10" s="43" customFormat="1" ht="15" customHeight="1">
      <c r="B52" s="40"/>
      <c r="C52" s="398"/>
      <c r="D52" s="398"/>
      <c r="E52" s="398"/>
      <c r="F52" s="398"/>
      <c r="G52" s="398"/>
      <c r="H52" s="398"/>
      <c r="I52" s="398"/>
      <c r="J52" s="42"/>
    </row>
    <row r="53" spans="2:10" s="43" customFormat="1" ht="15" customHeight="1">
      <c r="B53" s="40"/>
      <c r="C53" s="398"/>
      <c r="D53" s="398"/>
      <c r="E53" s="398"/>
      <c r="F53" s="398"/>
      <c r="G53" s="398"/>
      <c r="H53" s="398"/>
      <c r="I53" s="398"/>
      <c r="J53" s="42"/>
    </row>
    <row r="54" spans="2:10" s="43" customFormat="1" ht="15" customHeight="1">
      <c r="B54" s="40"/>
      <c r="C54" s="398"/>
      <c r="D54" s="398"/>
      <c r="E54" s="398"/>
      <c r="F54" s="398"/>
      <c r="G54" s="398"/>
      <c r="H54" s="398"/>
      <c r="I54" s="398"/>
      <c r="J54" s="42"/>
    </row>
    <row r="55" spans="2:10" s="43" customFormat="1" ht="15">
      <c r="B55" s="40"/>
      <c r="C55" s="41"/>
      <c r="D55" s="41"/>
      <c r="E55" s="10"/>
      <c r="F55" s="10"/>
      <c r="G55" s="401" t="s">
        <v>94</v>
      </c>
      <c r="H55" s="401"/>
      <c r="I55" s="401"/>
      <c r="J55" s="42"/>
    </row>
    <row r="56" spans="2:10" ht="15">
      <c r="B56" s="4"/>
      <c r="C56" s="5"/>
      <c r="D56" s="5"/>
      <c r="E56" s="44"/>
      <c r="F56" s="44"/>
      <c r="G56" s="402" t="s">
        <v>279</v>
      </c>
      <c r="H56" s="402"/>
      <c r="I56" s="402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4"/>
      <c r="C58" s="5"/>
      <c r="D58" s="5"/>
      <c r="E58" s="5"/>
      <c r="F58" s="5"/>
      <c r="G58" s="5"/>
      <c r="H58" s="5"/>
      <c r="I58" s="5"/>
      <c r="J58" s="6"/>
    </row>
    <row r="59" spans="2:10" ht="12.75">
      <c r="B59" s="7"/>
      <c r="C59" s="8"/>
      <c r="D59" s="8"/>
      <c r="E59" s="8"/>
      <c r="F59" s="8"/>
      <c r="G59" s="8"/>
      <c r="H59" s="8"/>
      <c r="I59" s="8"/>
      <c r="J59" s="9"/>
    </row>
  </sheetData>
  <sheetProtection/>
  <mergeCells count="45">
    <mergeCell ref="C40:I40"/>
    <mergeCell ref="C41:I41"/>
    <mergeCell ref="C34:I34"/>
    <mergeCell ref="C35:I35"/>
    <mergeCell ref="C36:I36"/>
    <mergeCell ref="C37:I37"/>
    <mergeCell ref="C38:I38"/>
    <mergeCell ref="C39:I39"/>
    <mergeCell ref="C24:I24"/>
    <mergeCell ref="C25:I25"/>
    <mergeCell ref="C26:I26"/>
    <mergeCell ref="C27:I27"/>
    <mergeCell ref="C33:I33"/>
    <mergeCell ref="C28:I28"/>
    <mergeCell ref="C30:I30"/>
    <mergeCell ref="C31:I31"/>
    <mergeCell ref="C32:I32"/>
    <mergeCell ref="C29:I29"/>
    <mergeCell ref="C18:I18"/>
    <mergeCell ref="C19:I19"/>
    <mergeCell ref="C20:I20"/>
    <mergeCell ref="C21:I21"/>
    <mergeCell ref="C22:I22"/>
    <mergeCell ref="C23:I23"/>
    <mergeCell ref="B4:J4"/>
    <mergeCell ref="C13:I13"/>
    <mergeCell ref="C14:I14"/>
    <mergeCell ref="C15:I15"/>
    <mergeCell ref="C16:I16"/>
    <mergeCell ref="C17:I17"/>
    <mergeCell ref="C42:I42"/>
    <mergeCell ref="C43:I43"/>
    <mergeCell ref="C44:I44"/>
    <mergeCell ref="C45:I45"/>
    <mergeCell ref="G55:I55"/>
    <mergeCell ref="G56:I56"/>
    <mergeCell ref="C54:I54"/>
    <mergeCell ref="C50:I50"/>
    <mergeCell ref="C51:I51"/>
    <mergeCell ref="C52:I52"/>
    <mergeCell ref="C53:I53"/>
    <mergeCell ref="C46:I46"/>
    <mergeCell ref="C47:I47"/>
    <mergeCell ref="C48:I48"/>
    <mergeCell ref="C49:I49"/>
  </mergeCells>
  <printOptions horizontalCentered="1" verticalCentered="1"/>
  <pageMargins left="0" right="0" top="0" bottom="0" header="0.2" footer="0.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0">
      <selection activeCell="G50" sqref="G50"/>
    </sheetView>
  </sheetViews>
  <sheetFormatPr defaultColWidth="9.140625" defaultRowHeight="12.75"/>
  <cols>
    <col min="1" max="1" width="5.57421875" style="0" customWidth="1"/>
    <col min="2" max="2" width="21.7109375" style="0" customWidth="1"/>
    <col min="4" max="4" width="12.57421875" style="0" customWidth="1"/>
    <col min="5" max="5" width="10.00390625" style="0" customWidth="1"/>
    <col min="7" max="7" width="12.421875" style="0" customWidth="1"/>
  </cols>
  <sheetData>
    <row r="2" ht="12.75">
      <c r="B2" t="s">
        <v>364</v>
      </c>
    </row>
    <row r="4" spans="2:7" ht="12.75">
      <c r="B4" s="408" t="s">
        <v>365</v>
      </c>
      <c r="C4" s="408"/>
      <c r="D4" s="408"/>
      <c r="E4" s="408"/>
      <c r="F4" s="408"/>
      <c r="G4" s="408"/>
    </row>
    <row r="6" spans="1:7" ht="14.25" customHeight="1">
      <c r="A6" s="410" t="s">
        <v>2</v>
      </c>
      <c r="B6" s="410" t="s">
        <v>83</v>
      </c>
      <c r="C6" s="413" t="s">
        <v>353</v>
      </c>
      <c r="D6" s="304" t="s">
        <v>354</v>
      </c>
      <c r="E6" s="300" t="s">
        <v>355</v>
      </c>
      <c r="F6" s="302" t="s">
        <v>356</v>
      </c>
      <c r="G6" s="304" t="s">
        <v>354</v>
      </c>
    </row>
    <row r="7" spans="1:7" ht="12.75">
      <c r="A7" s="412"/>
      <c r="B7" s="411"/>
      <c r="C7" s="414"/>
      <c r="D7" s="305">
        <v>40179</v>
      </c>
      <c r="E7" s="300"/>
      <c r="F7" s="302"/>
      <c r="G7" s="305">
        <v>40543</v>
      </c>
    </row>
    <row r="8" spans="1:7" ht="12.75">
      <c r="A8" s="302">
        <v>1</v>
      </c>
      <c r="B8" s="304" t="s">
        <v>357</v>
      </c>
      <c r="C8" s="300"/>
      <c r="D8" s="303"/>
      <c r="E8" s="291"/>
      <c r="F8" s="291"/>
      <c r="G8" s="303"/>
    </row>
    <row r="9" spans="1:7" ht="12.75">
      <c r="A9" s="302">
        <v>2</v>
      </c>
      <c r="B9" s="303" t="s">
        <v>358</v>
      </c>
      <c r="C9" s="300"/>
      <c r="D9" s="291"/>
      <c r="E9" s="291"/>
      <c r="F9" s="291"/>
      <c r="G9" s="291"/>
    </row>
    <row r="10" spans="1:7" ht="12.75">
      <c r="A10" s="291">
        <v>3</v>
      </c>
      <c r="B10" s="303" t="s">
        <v>359</v>
      </c>
      <c r="C10" s="291">
        <v>17</v>
      </c>
      <c r="D10" s="297">
        <v>6475662</v>
      </c>
      <c r="E10" s="297">
        <v>96915</v>
      </c>
      <c r="F10" s="297"/>
      <c r="G10" s="297">
        <f>D10+E10</f>
        <v>6572577</v>
      </c>
    </row>
    <row r="11" spans="1:7" ht="12.75">
      <c r="A11" s="291">
        <v>4</v>
      </c>
      <c r="B11" s="291" t="s">
        <v>360</v>
      </c>
      <c r="C11" s="291"/>
      <c r="D11" s="297"/>
      <c r="E11" s="297"/>
      <c r="F11" s="297"/>
      <c r="G11" s="297">
        <f>D11+E11</f>
        <v>0</v>
      </c>
    </row>
    <row r="12" spans="1:7" ht="12.75">
      <c r="A12" s="291">
        <v>5</v>
      </c>
      <c r="B12" s="291" t="s">
        <v>361</v>
      </c>
      <c r="C12" s="291">
        <v>2</v>
      </c>
      <c r="D12" s="297"/>
      <c r="E12" s="297">
        <v>522434</v>
      </c>
      <c r="F12" s="297"/>
      <c r="G12" s="297">
        <f>D12+E12</f>
        <v>522434</v>
      </c>
    </row>
    <row r="13" spans="1:7" ht="12.75">
      <c r="A13" s="291">
        <v>1</v>
      </c>
      <c r="B13" s="291" t="s">
        <v>362</v>
      </c>
      <c r="C13" s="291"/>
      <c r="D13" s="297"/>
      <c r="E13" s="297"/>
      <c r="F13" s="297"/>
      <c r="G13" s="297">
        <f>D13+E13</f>
        <v>0</v>
      </c>
    </row>
    <row r="14" spans="1:7" ht="12.75">
      <c r="A14" s="291">
        <v>2</v>
      </c>
      <c r="B14" s="291"/>
      <c r="C14" s="291"/>
      <c r="D14" s="297"/>
      <c r="E14" s="297"/>
      <c r="F14" s="297"/>
      <c r="G14" s="297">
        <f>D14+E14</f>
        <v>0</v>
      </c>
    </row>
    <row r="15" spans="1:7" ht="12.75">
      <c r="A15" s="291">
        <v>3</v>
      </c>
      <c r="B15" s="291"/>
      <c r="C15" s="291"/>
      <c r="D15" s="297"/>
      <c r="E15" s="297"/>
      <c r="F15" s="297"/>
      <c r="G15" s="297"/>
    </row>
    <row r="16" spans="1:7" ht="12.75">
      <c r="A16" s="291">
        <v>4</v>
      </c>
      <c r="B16" s="291"/>
      <c r="C16" s="291"/>
      <c r="D16" s="297"/>
      <c r="E16" s="297"/>
      <c r="F16" s="297"/>
      <c r="G16" s="297"/>
    </row>
    <row r="17" spans="1:7" ht="12.75">
      <c r="A17" s="291"/>
      <c r="B17" s="291" t="s">
        <v>363</v>
      </c>
      <c r="C17" s="291"/>
      <c r="D17" s="297">
        <f>SUM(D8:D16)</f>
        <v>6475662</v>
      </c>
      <c r="E17" s="297">
        <f>SUM(E10:E16)</f>
        <v>619349</v>
      </c>
      <c r="F17" s="297"/>
      <c r="G17" s="297">
        <f>SUM(G8:G16)</f>
        <v>7095011</v>
      </c>
    </row>
    <row r="20" spans="2:7" ht="12.75">
      <c r="B20" s="408" t="s">
        <v>366</v>
      </c>
      <c r="C20" s="408"/>
      <c r="D20" s="408"/>
      <c r="E20" s="408"/>
      <c r="F20" s="408"/>
      <c r="G20" s="408"/>
    </row>
    <row r="22" spans="1:7" ht="12.75">
      <c r="A22" s="410" t="s">
        <v>2</v>
      </c>
      <c r="B22" s="410" t="s">
        <v>83</v>
      </c>
      <c r="C22" s="413" t="s">
        <v>353</v>
      </c>
      <c r="D22" s="301" t="s">
        <v>354</v>
      </c>
      <c r="E22" s="300" t="s">
        <v>355</v>
      </c>
      <c r="F22" s="302" t="s">
        <v>356</v>
      </c>
      <c r="G22" s="301" t="s">
        <v>354</v>
      </c>
    </row>
    <row r="23" spans="1:7" ht="12.75">
      <c r="A23" s="412"/>
      <c r="B23" s="411"/>
      <c r="C23" s="414"/>
      <c r="D23" s="305">
        <v>40179</v>
      </c>
      <c r="E23" s="300"/>
      <c r="F23" s="302"/>
      <c r="G23" s="305">
        <v>40543</v>
      </c>
    </row>
    <row r="24" spans="1:7" ht="12.75">
      <c r="A24" s="302">
        <v>1</v>
      </c>
      <c r="B24" s="304" t="s">
        <v>357</v>
      </c>
      <c r="C24" s="291"/>
      <c r="D24" s="297"/>
      <c r="E24" s="297"/>
      <c r="F24" s="297"/>
      <c r="G24" s="297"/>
    </row>
    <row r="25" spans="1:7" ht="12.75">
      <c r="A25" s="302">
        <v>2</v>
      </c>
      <c r="B25" s="303" t="s">
        <v>358</v>
      </c>
      <c r="C25" s="291"/>
      <c r="D25" s="297"/>
      <c r="E25" s="297"/>
      <c r="F25" s="297"/>
      <c r="G25" s="297"/>
    </row>
    <row r="26" spans="1:7" ht="12.75">
      <c r="A26" s="291">
        <v>3</v>
      </c>
      <c r="B26" s="303" t="s">
        <v>359</v>
      </c>
      <c r="C26" s="291"/>
      <c r="D26" s="297">
        <v>2821466</v>
      </c>
      <c r="E26" s="297">
        <v>746992</v>
      </c>
      <c r="F26" s="297"/>
      <c r="G26" s="297">
        <f>SUM(D26:F26)</f>
        <v>3568458</v>
      </c>
    </row>
    <row r="27" spans="1:7" ht="12.75">
      <c r="A27" s="291">
        <v>4</v>
      </c>
      <c r="B27" s="291" t="s">
        <v>360</v>
      </c>
      <c r="C27" s="291"/>
      <c r="D27" s="297"/>
      <c r="E27" s="297"/>
      <c r="F27" s="297"/>
      <c r="G27" s="297"/>
    </row>
    <row r="28" spans="1:7" ht="12.75">
      <c r="A28" s="291">
        <v>5</v>
      </c>
      <c r="B28" s="291" t="s">
        <v>361</v>
      </c>
      <c r="C28" s="291"/>
      <c r="D28" s="297"/>
      <c r="E28" s="297">
        <v>68227</v>
      </c>
      <c r="F28" s="297"/>
      <c r="G28" s="297">
        <f>SUM(D28:F28)</f>
        <v>68227</v>
      </c>
    </row>
    <row r="29" spans="1:7" ht="12.75">
      <c r="A29" s="291">
        <v>1</v>
      </c>
      <c r="B29" s="291" t="s">
        <v>362</v>
      </c>
      <c r="C29" s="291"/>
      <c r="D29" s="297"/>
      <c r="E29" s="297"/>
      <c r="F29" s="297"/>
      <c r="G29" s="297"/>
    </row>
    <row r="30" spans="1:7" ht="12.75">
      <c r="A30" s="291">
        <v>2</v>
      </c>
      <c r="B30" s="291"/>
      <c r="C30" s="291"/>
      <c r="D30" s="297"/>
      <c r="E30" s="297"/>
      <c r="F30" s="297"/>
      <c r="G30" s="297"/>
    </row>
    <row r="31" spans="1:7" ht="12.75">
      <c r="A31" s="291">
        <v>3</v>
      </c>
      <c r="B31" s="291"/>
      <c r="C31" s="291"/>
      <c r="D31" s="297"/>
      <c r="E31" s="297"/>
      <c r="F31" s="297"/>
      <c r="G31" s="297"/>
    </row>
    <row r="32" spans="1:7" ht="12.75">
      <c r="A32" s="291">
        <v>4</v>
      </c>
      <c r="B32" s="291"/>
      <c r="C32" s="291"/>
      <c r="D32" s="297"/>
      <c r="E32" s="297"/>
      <c r="F32" s="297"/>
      <c r="G32" s="297"/>
    </row>
    <row r="33" spans="1:7" ht="12.75">
      <c r="A33" s="291"/>
      <c r="B33" s="291" t="s">
        <v>363</v>
      </c>
      <c r="C33" s="291"/>
      <c r="D33" s="297">
        <f>SUM(D24:D32)</f>
        <v>2821466</v>
      </c>
      <c r="E33" s="297">
        <f>SUM(E24:E32)</f>
        <v>815219</v>
      </c>
      <c r="F33" s="297"/>
      <c r="G33" s="297">
        <f>SUM(G24:G32)</f>
        <v>3636685</v>
      </c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399" t="s">
        <v>367</v>
      </c>
      <c r="C36" s="399"/>
      <c r="D36" s="399"/>
      <c r="E36" s="399"/>
      <c r="F36" s="399"/>
      <c r="G36" s="399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409" t="s">
        <v>2</v>
      </c>
      <c r="B39" s="409" t="s">
        <v>83</v>
      </c>
      <c r="C39" s="409" t="s">
        <v>353</v>
      </c>
      <c r="D39" s="296" t="s">
        <v>354</v>
      </c>
      <c r="E39" s="291" t="s">
        <v>355</v>
      </c>
      <c r="F39" s="291" t="s">
        <v>356</v>
      </c>
      <c r="G39" s="296" t="s">
        <v>354</v>
      </c>
    </row>
    <row r="40" spans="1:7" ht="12.75">
      <c r="A40" s="409"/>
      <c r="B40" s="409"/>
      <c r="C40" s="409"/>
      <c r="D40" s="306">
        <v>40179</v>
      </c>
      <c r="E40" s="291"/>
      <c r="F40" s="291"/>
      <c r="G40" s="306">
        <v>40543</v>
      </c>
    </row>
    <row r="41" spans="1:7" ht="12.75">
      <c r="A41" s="302">
        <v>1</v>
      </c>
      <c r="B41" s="304" t="s">
        <v>357</v>
      </c>
      <c r="C41" s="291"/>
      <c r="D41" s="297"/>
      <c r="E41" s="297"/>
      <c r="F41" s="297"/>
      <c r="G41" s="297"/>
    </row>
    <row r="42" spans="1:7" ht="12.75">
      <c r="A42" s="302">
        <v>2</v>
      </c>
      <c r="B42" s="303" t="s">
        <v>358</v>
      </c>
      <c r="C42" s="291"/>
      <c r="D42" s="297"/>
      <c r="E42" s="297"/>
      <c r="F42" s="297"/>
      <c r="G42" s="297"/>
    </row>
    <row r="43" spans="1:7" ht="12.75">
      <c r="A43" s="291">
        <v>3</v>
      </c>
      <c r="B43" s="303" t="s">
        <v>359</v>
      </c>
      <c r="C43" s="291"/>
      <c r="D43" s="297">
        <v>3654196</v>
      </c>
      <c r="E43" s="297"/>
      <c r="F43" s="297">
        <v>650077</v>
      </c>
      <c r="G43" s="297">
        <f>D43+E43-F43</f>
        <v>3004119</v>
      </c>
    </row>
    <row r="44" spans="1:7" ht="12.75">
      <c r="A44" s="291">
        <v>4</v>
      </c>
      <c r="B44" s="291" t="s">
        <v>360</v>
      </c>
      <c r="C44" s="291"/>
      <c r="D44" s="297"/>
      <c r="E44" s="297"/>
      <c r="F44" s="297"/>
      <c r="G44" s="297"/>
    </row>
    <row r="45" spans="1:7" ht="12.75">
      <c r="A45" s="291">
        <v>5</v>
      </c>
      <c r="B45" s="291" t="s">
        <v>361</v>
      </c>
      <c r="C45" s="291"/>
      <c r="D45" s="297"/>
      <c r="E45" s="297">
        <v>454207</v>
      </c>
      <c r="F45" s="297"/>
      <c r="G45" s="297">
        <v>454207</v>
      </c>
    </row>
    <row r="46" spans="1:7" ht="12.75">
      <c r="A46" s="291">
        <v>1</v>
      </c>
      <c r="B46" s="291" t="s">
        <v>362</v>
      </c>
      <c r="C46" s="291"/>
      <c r="D46" s="297"/>
      <c r="E46" s="297"/>
      <c r="F46" s="297"/>
      <c r="G46" s="297"/>
    </row>
    <row r="47" spans="1:7" ht="12.75">
      <c r="A47" s="291">
        <v>2</v>
      </c>
      <c r="B47" s="291"/>
      <c r="C47" s="291"/>
      <c r="D47" s="297"/>
      <c r="E47" s="297"/>
      <c r="F47" s="297"/>
      <c r="G47" s="297"/>
    </row>
    <row r="48" spans="1:7" ht="12.75">
      <c r="A48" s="291">
        <v>3</v>
      </c>
      <c r="B48" s="291"/>
      <c r="C48" s="291"/>
      <c r="D48" s="297"/>
      <c r="E48" s="297"/>
      <c r="F48" s="297"/>
      <c r="G48" s="297"/>
    </row>
    <row r="49" spans="1:7" ht="12.75">
      <c r="A49" s="291">
        <v>4</v>
      </c>
      <c r="B49" s="291"/>
      <c r="C49" s="291"/>
      <c r="D49" s="297"/>
      <c r="E49" s="297"/>
      <c r="F49" s="297"/>
      <c r="G49" s="297"/>
    </row>
    <row r="50" spans="1:7" ht="12.75">
      <c r="A50" s="291"/>
      <c r="B50" s="291" t="s">
        <v>363</v>
      </c>
      <c r="C50" s="291"/>
      <c r="D50" s="297">
        <f>SUM(D41:D49)</f>
        <v>3654196</v>
      </c>
      <c r="E50" s="319">
        <f>SUM(E40:E49)</f>
        <v>454207</v>
      </c>
      <c r="F50" s="297">
        <f>SUM(F40:F49)</f>
        <v>650077</v>
      </c>
      <c r="G50" s="297">
        <f>SUM(G41:G49)</f>
        <v>3458326</v>
      </c>
    </row>
    <row r="53" spans="6:7" ht="12.75">
      <c r="F53" s="408" t="s">
        <v>351</v>
      </c>
      <c r="G53" s="408"/>
    </row>
    <row r="54" spans="6:7" ht="12.75">
      <c r="F54" s="408" t="s">
        <v>352</v>
      </c>
      <c r="G54" s="408"/>
    </row>
  </sheetData>
  <sheetProtection/>
  <mergeCells count="14">
    <mergeCell ref="B4:G4"/>
    <mergeCell ref="B20:G20"/>
    <mergeCell ref="B22:B23"/>
    <mergeCell ref="A22:A23"/>
    <mergeCell ref="C22:C23"/>
    <mergeCell ref="C6:C7"/>
    <mergeCell ref="B6:B7"/>
    <mergeCell ref="A6:A7"/>
    <mergeCell ref="F53:G53"/>
    <mergeCell ref="F54:G54"/>
    <mergeCell ref="A39:A40"/>
    <mergeCell ref="B39:B40"/>
    <mergeCell ref="C39:C40"/>
    <mergeCell ref="B36:G36"/>
  </mergeCells>
  <printOptions/>
  <pageMargins left="0.29" right="0.18" top="0.2" bottom="0.21" header="0.2" footer="0.2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2" sqref="A2:F33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3" width="10.7109375" style="0" customWidth="1"/>
    <col min="5" max="6" width="11.7109375" style="0" customWidth="1"/>
  </cols>
  <sheetData>
    <row r="2" ht="12.75">
      <c r="B2" t="s">
        <v>400</v>
      </c>
    </row>
    <row r="3" ht="12.75">
      <c r="B3" t="s">
        <v>398</v>
      </c>
    </row>
    <row r="6" ht="12.75">
      <c r="B6" s="227" t="s">
        <v>370</v>
      </c>
    </row>
    <row r="7" ht="12.75">
      <c r="F7" s="318" t="s">
        <v>369</v>
      </c>
    </row>
    <row r="8" spans="1:6" ht="12.75">
      <c r="A8" s="420" t="s">
        <v>368</v>
      </c>
      <c r="B8" s="421"/>
      <c r="C8" s="422"/>
      <c r="D8" s="422"/>
      <c r="E8" s="421"/>
      <c r="F8" s="423"/>
    </row>
    <row r="9" spans="1:6" ht="12.75">
      <c r="A9" s="426"/>
      <c r="B9" s="428" t="s">
        <v>371</v>
      </c>
      <c r="C9" s="311" t="s">
        <v>372</v>
      </c>
      <c r="D9" s="309" t="s">
        <v>374</v>
      </c>
      <c r="E9" s="424" t="s">
        <v>376</v>
      </c>
      <c r="F9" s="426" t="s">
        <v>377</v>
      </c>
    </row>
    <row r="10" spans="1:6" ht="12.75">
      <c r="A10" s="427"/>
      <c r="B10" s="429"/>
      <c r="C10" s="312" t="s">
        <v>373</v>
      </c>
      <c r="D10" s="295" t="s">
        <v>375</v>
      </c>
      <c r="E10" s="425"/>
      <c r="F10" s="427"/>
    </row>
    <row r="11" spans="1:6" ht="12.75">
      <c r="A11" s="307">
        <v>1</v>
      </c>
      <c r="B11" s="292" t="s">
        <v>378</v>
      </c>
      <c r="C11" s="315">
        <v>70</v>
      </c>
      <c r="D11" s="315">
        <v>11100</v>
      </c>
      <c r="E11" s="297"/>
      <c r="F11" s="297"/>
    </row>
    <row r="12" spans="1:6" ht="12.75">
      <c r="A12" s="296" t="s">
        <v>325</v>
      </c>
      <c r="B12" s="291" t="s">
        <v>379</v>
      </c>
      <c r="C12" s="316" t="s">
        <v>380</v>
      </c>
      <c r="D12" s="316">
        <v>11101</v>
      </c>
      <c r="E12" s="297">
        <v>45341</v>
      </c>
      <c r="F12" s="297"/>
    </row>
    <row r="13" spans="1:6" ht="12.75">
      <c r="A13" s="296" t="s">
        <v>330</v>
      </c>
      <c r="B13" s="291" t="s">
        <v>381</v>
      </c>
      <c r="C13" s="316">
        <v>704</v>
      </c>
      <c r="D13" s="316">
        <v>11102</v>
      </c>
      <c r="E13" s="297"/>
      <c r="F13" s="297"/>
    </row>
    <row r="14" spans="1:6" ht="12.75">
      <c r="A14" s="296" t="s">
        <v>333</v>
      </c>
      <c r="B14" s="291" t="s">
        <v>382</v>
      </c>
      <c r="C14" s="316">
        <v>705</v>
      </c>
      <c r="D14" s="316">
        <v>11103</v>
      </c>
      <c r="E14" s="297"/>
      <c r="F14" s="297"/>
    </row>
    <row r="15" spans="1:6" ht="12.75">
      <c r="A15" s="307">
        <v>2</v>
      </c>
      <c r="B15" s="292" t="s">
        <v>383</v>
      </c>
      <c r="C15" s="317">
        <v>708</v>
      </c>
      <c r="D15" s="317">
        <v>11104</v>
      </c>
      <c r="E15" s="297"/>
      <c r="F15" s="297"/>
    </row>
    <row r="16" spans="1:6" ht="12.75">
      <c r="A16" s="296" t="s">
        <v>325</v>
      </c>
      <c r="B16" s="291" t="s">
        <v>384</v>
      </c>
      <c r="C16" s="316">
        <v>7081</v>
      </c>
      <c r="D16" s="316">
        <v>111041</v>
      </c>
      <c r="E16" s="297"/>
      <c r="F16" s="297"/>
    </row>
    <row r="17" spans="1:6" ht="12.75">
      <c r="A17" s="296" t="s">
        <v>330</v>
      </c>
      <c r="B17" s="291" t="s">
        <v>385</v>
      </c>
      <c r="C17" s="316">
        <v>7082</v>
      </c>
      <c r="D17" s="316">
        <v>111042</v>
      </c>
      <c r="E17" s="297"/>
      <c r="F17" s="297"/>
    </row>
    <row r="18" spans="1:6" ht="12.75">
      <c r="A18" s="296" t="s">
        <v>333</v>
      </c>
      <c r="B18" s="304" t="s">
        <v>386</v>
      </c>
      <c r="C18" s="316">
        <v>7083</v>
      </c>
      <c r="D18" s="316">
        <v>111043</v>
      </c>
      <c r="E18" s="297"/>
      <c r="F18" s="297"/>
    </row>
    <row r="19" spans="1:6" ht="12.75">
      <c r="A19" s="310">
        <v>3</v>
      </c>
      <c r="B19" s="309" t="s">
        <v>387</v>
      </c>
      <c r="C19" s="415">
        <v>71</v>
      </c>
      <c r="D19" s="417">
        <v>11201</v>
      </c>
      <c r="E19" s="297"/>
      <c r="F19" s="297"/>
    </row>
    <row r="20" spans="1:6" ht="12.75">
      <c r="A20" s="308"/>
      <c r="B20" s="295" t="s">
        <v>388</v>
      </c>
      <c r="C20" s="416"/>
      <c r="D20" s="418"/>
      <c r="E20" s="297"/>
      <c r="F20" s="297"/>
    </row>
    <row r="21" spans="1:6" ht="12.75">
      <c r="A21" s="296"/>
      <c r="B21" s="296" t="s">
        <v>389</v>
      </c>
      <c r="C21" s="316"/>
      <c r="D21" s="316">
        <v>112011</v>
      </c>
      <c r="E21" s="297"/>
      <c r="F21" s="297"/>
    </row>
    <row r="22" spans="1:6" ht="12.75">
      <c r="A22" s="296"/>
      <c r="B22" s="296" t="s">
        <v>390</v>
      </c>
      <c r="C22" s="316"/>
      <c r="D22" s="316">
        <v>112012</v>
      </c>
      <c r="E22" s="297"/>
      <c r="F22" s="297"/>
    </row>
    <row r="23" spans="1:6" ht="12.75">
      <c r="A23" s="296">
        <v>4</v>
      </c>
      <c r="B23" s="292" t="s">
        <v>391</v>
      </c>
      <c r="C23" s="317">
        <v>72</v>
      </c>
      <c r="D23" s="316">
        <v>11300</v>
      </c>
      <c r="E23" s="297"/>
      <c r="F23" s="297"/>
    </row>
    <row r="24" spans="1:6" ht="12.75">
      <c r="A24" s="296"/>
      <c r="B24" s="291" t="s">
        <v>392</v>
      </c>
      <c r="C24" s="316"/>
      <c r="D24" s="316">
        <v>11301</v>
      </c>
      <c r="E24" s="297"/>
      <c r="F24" s="297"/>
    </row>
    <row r="25" spans="1:6" ht="12.75">
      <c r="A25" s="307">
        <v>5</v>
      </c>
      <c r="B25" s="292" t="s">
        <v>393</v>
      </c>
      <c r="C25" s="317">
        <v>73</v>
      </c>
      <c r="D25" s="317">
        <v>11400</v>
      </c>
      <c r="E25" s="297"/>
      <c r="F25" s="297"/>
    </row>
    <row r="26" spans="1:6" ht="12.75">
      <c r="A26" s="307">
        <v>6</v>
      </c>
      <c r="B26" s="292" t="s">
        <v>394</v>
      </c>
      <c r="C26" s="317">
        <v>75</v>
      </c>
      <c r="D26" s="317">
        <v>11500</v>
      </c>
      <c r="E26" s="297"/>
      <c r="F26" s="297"/>
    </row>
    <row r="27" spans="1:6" ht="12.75">
      <c r="A27" s="307">
        <v>7</v>
      </c>
      <c r="B27" s="292" t="s">
        <v>395</v>
      </c>
      <c r="C27" s="317">
        <v>77</v>
      </c>
      <c r="D27" s="317">
        <v>11600</v>
      </c>
      <c r="E27" s="297"/>
      <c r="F27" s="297"/>
    </row>
    <row r="28" spans="1:6" ht="12.75">
      <c r="A28" s="296"/>
      <c r="B28" s="291" t="s">
        <v>401</v>
      </c>
      <c r="C28" s="291"/>
      <c r="D28" s="317">
        <v>11800</v>
      </c>
      <c r="E28" s="298">
        <v>45341</v>
      </c>
      <c r="F28" s="297"/>
    </row>
    <row r="30" spans="2:6" ht="12.75">
      <c r="B30" s="314" t="s">
        <v>399</v>
      </c>
      <c r="E30" s="419" t="s">
        <v>351</v>
      </c>
      <c r="F30" s="419"/>
    </row>
    <row r="31" spans="2:6" ht="12.75">
      <c r="B31" s="314" t="s">
        <v>348</v>
      </c>
      <c r="E31" s="299" t="s">
        <v>396</v>
      </c>
      <c r="F31" s="299" t="s">
        <v>397</v>
      </c>
    </row>
  </sheetData>
  <sheetProtection/>
  <mergeCells count="8">
    <mergeCell ref="C19:C20"/>
    <mergeCell ref="D19:D20"/>
    <mergeCell ref="E30:F30"/>
    <mergeCell ref="A8:F8"/>
    <mergeCell ref="E9:E10"/>
    <mergeCell ref="F9:F10"/>
    <mergeCell ref="B9:B10"/>
    <mergeCell ref="A9:A10"/>
  </mergeCells>
  <printOptions/>
  <pageMargins left="0.12" right="0.14" top="0.17" bottom="0.17" header="0.17" footer="0.1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Web</cp:lastModifiedBy>
  <cp:lastPrinted>2011-03-22T11:47:19Z</cp:lastPrinted>
  <dcterms:created xsi:type="dcterms:W3CDTF">2002-02-16T18:16:52Z</dcterms:created>
  <dcterms:modified xsi:type="dcterms:W3CDTF">2011-07-15T07:04:54Z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