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15576" windowHeight="12072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<sst xmlns="http://schemas.openxmlformats.org/spreadsheetml/2006/main" count="418" uniqueCount="269">
  <si>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</si>
  <si>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</si>
  <si>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</si>
  <si>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</si>
  <si>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</si>
  <si>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</si>
  <si>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</si>
  <si>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</si>
  <si>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</si>
  <si>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</si>
  <si>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</si>
  <si>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</si>
  <si>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</si>
  <si>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</si>
  <si>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</si>
  <si>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</si>
  <si>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</si>
  <si>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</si>
  <si>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</si>
  <si>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</si>
  <si>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</si>
  <si>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</si>
  <si>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</si>
  <si>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</si>
  <si>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</si>
  <si>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</si>
  <si>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</si>
  <si>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</si>
  <si>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</si>
  <si>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</si>
  <si>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</si>
  <si>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</si>
  <si>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</si>
  <si>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</si>
  <si>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</si>
  <si>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</si>
  <si>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</si>
  <si>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</si>
  <si>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</si>
  <si>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</si>
  <si>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</si>
  <si>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</si>
  <si>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</si>
  <si>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</si>
  <si>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</si>
  <si>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</si>
  <si>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</si>
  <si>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</si>
  <si>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</si>
  <si>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</si>
  <si>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</si>
  <si>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</si>
  <si>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</si>
  <si>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</si>
  <si>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</si>
  <si>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</si>
  <si>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</si>
  <si>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</si>
  <si>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</si>
  <si>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</si>
  <si>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</si>
  <si>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</si>
  <si>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</si>
  <si>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</si>
  <si>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</si>
  <si>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</si>
  <si>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</si>
  <si>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</si>
  <si>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</si>
  <si>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</si>
  <si>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</si>
  <si>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</si>
  <si>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</si>
  <si>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</si>
  <si>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</si>
  <si>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</si>
  <si>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</si>
  <si>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</si>
  <si>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</si>
  <si>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</si>
  <si>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</si>
  <si>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</si>
  <si>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</si>
  <si>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</si>
  <si>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</si>
  <si>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</si>
  <si>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</si>
  <si>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</si>
  <si>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</si>
  <si>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</si>
  <si>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</si>
  <si>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</si>
  <si>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</si>
  <si>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</si>
  <si>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</si>
  <si>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</si>
  <si>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</si>
  <si>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</si>
  <si>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</si>
  <si>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</si>
  <si>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</si>
  <si>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</si>
  <si>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</si>
  <si>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</si>
  <si>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</si>
  <si>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</si>
  <si>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</si>
  <si>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</si>
  <si>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</si>
  <si>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</si>
  <si>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</si>
  <si>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</si>
  <si>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</si>
  <si>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</si>
  <si>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</si>
  <si>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</si>
  <si>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</si>
  <si>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</si>
  <si>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</si>
  <si>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</si>
  <si>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</si>
  <si>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</si>
  <si>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</si>
  <si>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</si>
  <si>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</si>
  <si>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</si>
  <si>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</si>
  <si>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</si>
  <si>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</si>
  <si>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</si>
  <si>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</si>
  <si>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</si>
  <si>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</si>
  <si>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</si>
  <si>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</si>
  <si>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</si>
  <si>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</si>
  <si>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</si>
  <si>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</si>
  <si>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</si>
  <si>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</si>
  <si>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</si>
  <si>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</si>
  <si>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</si>
  <si>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</si>
  <si>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</si>
  <si>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</si>
  <si>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</si>
  <si>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</si>
  <si>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</si>
  <si>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</si>
  <si>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</si>
  <si>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</si>
  <si>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</si>
  <si>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</si>
  <si>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</si>
  <si>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</si>
  <si>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</si>
  <si>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</si>
  <si>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</si>
  <si>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</si>
  <si>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</si>
  <si>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</si>
  <si>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</si>
  <si>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</si>
  <si>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</si>
  <si>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</si>
  <si>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</si>
  <si>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</si>
  <si>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</si>
  <si>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</si>
  <si>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</si>
  <si>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</si>
  <si>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</si>
  <si>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</si>
  <si>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</si>
  <si>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</si>
  <si>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</si>
  <si>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</si>
  <si>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</si>
  <si>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</si>
  <si>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</si>
  <si>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</si>
  <si>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</si>
  <si>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</si>
  <si>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</si>
  <si>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</si>
  <si>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</si>
  <si>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</si>
  <si>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</si>
  <si>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</si>
  <si>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</si>
  <si>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</si>
  <si>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</si>
  <si>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</si>
  <si>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</si>
  <si>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</si>
  <si>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</si>
  <si>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</si>
  <si>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</si>
  <si>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</si>
  <si>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</si>
  <si>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</si>
  <si>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</si>
  <si>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</si>
  <si>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</si>
  <si>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</si>
  <si>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</si>
  <si>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</si>
  <si>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</si>
  <si>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</si>
  <si>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</si>
  <si>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</si>
  <si>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</si>
  <si>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</si>
  <si>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</si>
  <si>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</si>
  <si>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</si>
  <si>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</si>
  <si>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</si>
  <si>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</si>
  <si>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</si>
  <si>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</si>
  <si>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</si>
  <si>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</si>
  <si>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</si>
  <si>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</si>
  <si>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</si>
  <si>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</si>
  <si>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</si>
  <si>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</si>
  <si>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</si>
  <si>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</si>
  <si>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</si>
  <si>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</si>
  <si>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</si>
  <si>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</si>
  <si>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</si>
  <si>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</si>
  <si>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</si>
  <si>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</si>
  <si>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</si>
  <si>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</si>
  <si>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</si>
  <si>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</si>
  <si>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</si>
  <si>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</si>
  <si>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</si>
  <si>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</si>
  <si>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</si>
  <si>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</si>
  <si>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</si>
  <si>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</si>
  <si>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</si>
  <si>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</si>
  <si>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</si>
  <si>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</si>
  <si>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</si>
  <si>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</si>
  <si>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</si>
  <si>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</si>
  <si>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</si>
  <si>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</si>
  <si>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</si>
  <si>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</si>
  <si>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</si>
  <si>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MAKARESH  shpk</t>
  </si>
  <si>
    <t>NIPT K 24725213 C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</si>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</sst>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activeCell="A28" sqref="A28"/>
    </sheetView>
  </sheetViews>
  <sheetFormatPr defaultColWidth="9.109375" defaultRowHeight="13.8"/>
  <cols>
    <col min="1" max="1" width="110.5546875" style="36" customWidth="1"/>
    <col min="2" max="2" width="15.6640625" style="35" customWidth="1"/>
    <col min="3" max="3" width="2.6640625" style="35" customWidth="1"/>
    <col min="4" max="4" width="15.6640625" style="35" customWidth="1"/>
    <col min="5" max="5" width="2.5546875" style="35" customWidth="1"/>
    <col min="6" max="6" width="41.33203125" style="35" customWidth="1"/>
    <col min="7" max="8" width="11" style="36" bestFit="1" customWidth="1"/>
    <col min="9" max="9" width="9.5546875" style="36" bestFit="1" customWidth="1"/>
    <col min="10" max="16384" width="9.109375" style="36"/>
  </cols>
  <sheetData>
    <row r="1" spans="1:6">
      <c r="A1" s="41" t="s">
        <v>224</v>
      </c>
    </row>
    <row r="2" spans="1:6" ht="14.4">
      <c r="A2" s="42" t="s">
        <v>266</v>
      </c>
    </row>
    <row r="3" spans="1:6" ht="14.4">
      <c r="A3" s="42" t="s">
        <v>267</v>
      </c>
    </row>
    <row r="4" spans="1:6" ht="14.4">
      <c r="A4" s="42" t="s">
        <v>268</v>
      </c>
    </row>
    <row r="5" spans="1:6" ht="14.4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 ht="14.4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170532415</v>
      </c>
      <c r="C10" s="44"/>
      <c r="D10" s="50">
        <v>151154434</v>
      </c>
      <c r="E10" s="43"/>
      <c r="F10" s="63" t="s">
        <v>263</v>
      </c>
    </row>
    <row r="11" spans="1:6">
      <c r="A11" s="49" t="s">
        <v>258</v>
      </c>
      <c r="B11" s="50"/>
      <c r="C11" s="44"/>
      <c r="D11" s="50"/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>
        <v>25070409</v>
      </c>
      <c r="C14" s="44"/>
      <c r="D14" s="50">
        <v>0</v>
      </c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228</v>
      </c>
      <c r="B17" s="50">
        <v>-9510923</v>
      </c>
      <c r="C17" s="44"/>
      <c r="D17" s="50">
        <v>-3247044</v>
      </c>
      <c r="E17" s="43"/>
      <c r="F17" s="36"/>
    </row>
    <row r="18" spans="1:6">
      <c r="A18" s="52" t="s">
        <v>216</v>
      </c>
      <c r="B18" s="50">
        <v>-141525383</v>
      </c>
      <c r="C18" s="44"/>
      <c r="D18" s="50">
        <v>-110882110</v>
      </c>
      <c r="E18" s="43"/>
      <c r="F18" s="36"/>
    </row>
    <row r="19" spans="1:6">
      <c r="A19" s="52" t="s">
        <v>229</v>
      </c>
      <c r="B19" s="50">
        <v>-5341885</v>
      </c>
      <c r="C19" s="44"/>
      <c r="D19" s="50">
        <v>-3129704</v>
      </c>
      <c r="E19" s="43"/>
      <c r="F19" s="36"/>
    </row>
    <row r="20" spans="1:6">
      <c r="A20" s="52" t="s">
        <v>230</v>
      </c>
      <c r="B20" s="50">
        <v>-16392897</v>
      </c>
      <c r="C20" s="44"/>
      <c r="D20" s="50">
        <v>-15334856</v>
      </c>
      <c r="E20" s="43"/>
      <c r="F20" s="36"/>
    </row>
    <row r="21" spans="1:6">
      <c r="A21" s="52" t="s">
        <v>231</v>
      </c>
      <c r="B21" s="50"/>
      <c r="C21" s="44"/>
      <c r="D21" s="50"/>
      <c r="E21" s="43"/>
      <c r="F21" s="36"/>
    </row>
    <row r="22" spans="1:6">
      <c r="A22" s="52" t="s">
        <v>232</v>
      </c>
      <c r="B22" s="50">
        <v>-17066518</v>
      </c>
      <c r="C22" s="44"/>
      <c r="D22" s="50">
        <v>-14409908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5765218</v>
      </c>
      <c r="C28" s="44"/>
      <c r="D28" s="57">
        <f>SUM(D10:D22,D24:D27)</f>
        <v>4150812</v>
      </c>
      <c r="E28" s="43"/>
      <c r="F28" s="36"/>
    </row>
    <row r="29" spans="1:6" ht="15" customHeight="1">
      <c r="A29" s="52" t="s">
        <v>26</v>
      </c>
      <c r="B29" s="50">
        <v>-869024</v>
      </c>
      <c r="C29" s="44"/>
      <c r="D29" s="50">
        <v>-660279</v>
      </c>
      <c r="E29" s="43"/>
      <c r="F29" s="36"/>
    </row>
    <row r="30" spans="1:6" ht="15" customHeight="1">
      <c r="A30" s="53" t="s">
        <v>236</v>
      </c>
      <c r="B30" s="57">
        <f>SUM(B28:B29)</f>
        <v>4896194</v>
      </c>
      <c r="C30" s="45"/>
      <c r="D30" s="57">
        <f>SUM(D28:D29)</f>
        <v>3490533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4.4" thickBot="1">
      <c r="A35" s="53" t="s">
        <v>256</v>
      </c>
      <c r="B35" s="58">
        <f>B30+B33</f>
        <v>4896194</v>
      </c>
      <c r="C35" s="48"/>
      <c r="D35" s="58">
        <f>D30+D33</f>
        <v>3490533</v>
      </c>
      <c r="E35" s="43"/>
      <c r="F35" s="36"/>
    </row>
    <row r="36" spans="1:6" ht="14.4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4896194</v>
      </c>
      <c r="D50" s="59">
        <f>D35</f>
        <v>3490533</v>
      </c>
    </row>
    <row r="51" spans="1:5">
      <c r="A51" s="53"/>
    </row>
    <row r="52" spans="1:5" ht="14.4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 ht="14.4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 ht="14.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 ht="14.4">
      <c r="A70" s="51"/>
      <c r="B70" s="59"/>
      <c r="D70" s="59"/>
    </row>
    <row r="71" spans="1:4" ht="14.4" thickBot="1">
      <c r="A71" s="53" t="s">
        <v>255</v>
      </c>
      <c r="B71" s="60">
        <f>B69+B50</f>
        <v>4896194</v>
      </c>
      <c r="D71" s="60">
        <f>D69+D50</f>
        <v>3490533</v>
      </c>
    </row>
    <row r="72" spans="1:4" ht="14.4" thickTop="1">
      <c r="A72" s="52"/>
    </row>
    <row r="73" spans="1:4" ht="14.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2022-05-27T22:27:43Z</dcterms:modified>
</cp:coreProperties>
</file>