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 AFI\QKB\QKB Depozitim PF 2021\"/>
    </mc:Choice>
  </mc:AlternateContent>
  <xr:revisionPtr revIDLastSave="0" documentId="13_ncr:1_{218FB3FD-B671-47A5-997B-940E7F6FA0EF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9" l="1"/>
  <c r="D22" i="19"/>
  <c r="D27" i="19"/>
  <c r="B21" i="19"/>
  <c r="D21" i="19"/>
  <c r="D29" i="19"/>
  <c r="B28" i="19" l="1"/>
  <c r="D67" i="19"/>
  <c r="D59" i="19"/>
  <c r="D69" i="19" s="1"/>
  <c r="D16" i="19"/>
  <c r="D10" i="19"/>
  <c r="D28" i="19" l="1"/>
  <c r="D30" i="19" s="1"/>
  <c r="D35" i="19" s="1"/>
  <c r="D50" i="19" s="1"/>
  <c r="D71" i="19" s="1"/>
  <c r="B67" i="19"/>
  <c r="B59" i="19"/>
  <c r="B69" i="19" l="1"/>
  <c r="B30" i="19"/>
  <c r="B35" i="19" s="1"/>
  <c r="B50" i="19" s="1"/>
  <c r="B71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<sst xmlns="http://schemas.openxmlformats.org/spreadsheetml/2006/main" count="418" uniqueCount="269">
  <si>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</si>
  <si>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</si>
  <si>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</si>
  <si>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</si>
  <si>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</si>
  <si>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</si>
  <si>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</si>
  <si>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</si>
  <si>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</si>
  <si>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</si>
  <si>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</si>
  <si>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</si>
  <si>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</si>
  <si>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</si>
  <si>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</si>
  <si>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</si>
  <si>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</si>
  <si>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</si>
  <si>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</si>
  <si>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</si>
  <si>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</si>
  <si>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</si>
  <si>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</si>
  <si>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</si>
  <si>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</si>
  <si>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</si>
  <si>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</si>
  <si>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</si>
  <si>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</si>
  <si>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</si>
  <si>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</si>
  <si>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</si>
  <si>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</si>
  <si>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</si>
  <si>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</si>
  <si>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</si>
  <si>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</si>
  <si>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</si>
  <si>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</si>
  <si>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</si>
  <si>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</si>
  <si>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</si>
  <si>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</si>
  <si>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</si>
  <si>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</si>
  <si>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</si>
  <si>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</si>
  <si>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</si>
  <si>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</si>
  <si>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</si>
  <si>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</si>
  <si>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</si>
  <si>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</si>
  <si>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</si>
  <si>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</si>
  <si>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</si>
  <si>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</si>
  <si>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</si>
  <si>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</si>
  <si>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</si>
  <si>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</si>
  <si>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</si>
  <si>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</si>
  <si>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</si>
  <si>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</si>
  <si>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</si>
  <si>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</si>
  <si>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</si>
  <si>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</si>
  <si>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</si>
  <si>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</si>
  <si>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</si>
  <si>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</si>
  <si>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</si>
  <si>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</si>
  <si>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</si>
  <si>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</si>
  <si>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</si>
  <si>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</si>
  <si>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</si>
  <si>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</si>
  <si>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</si>
  <si>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</si>
  <si>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</si>
  <si>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</si>
  <si>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</si>
  <si>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</si>
  <si>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</si>
  <si>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</si>
  <si>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</si>
  <si>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</si>
  <si>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</si>
  <si>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</si>
  <si>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</si>
  <si>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</si>
  <si>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</si>
  <si>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</si>
  <si>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</si>
  <si>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</si>
  <si>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</si>
  <si>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</si>
  <si>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</si>
  <si>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</si>
  <si>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</si>
  <si>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</si>
  <si>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</si>
  <si>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</si>
  <si>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</si>
  <si>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</si>
  <si>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</si>
  <si>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</si>
  <si>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</si>
  <si>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</si>
  <si>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</si>
  <si>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</si>
  <si>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</si>
  <si>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</si>
  <si>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</si>
  <si>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</si>
  <si>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</si>
  <si>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</si>
  <si>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</si>
  <si>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</si>
  <si>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</si>
  <si>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</si>
  <si>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</si>
  <si>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</si>
  <si>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</si>
  <si>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</si>
  <si>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</si>
  <si>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</si>
  <si>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</si>
  <si>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</si>
  <si>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</si>
  <si>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</si>
  <si>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</si>
  <si>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</si>
  <si>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</si>
  <si>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</si>
  <si>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</si>
  <si>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</si>
  <si>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</si>
  <si>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</si>
  <si>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</si>
  <si>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</si>
  <si>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</si>
  <si>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</si>
  <si>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</si>
  <si>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</si>
  <si>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</si>
  <si>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</si>
  <si>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</si>
  <si>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</si>
  <si>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</si>
  <si>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</si>
  <si>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</si>
  <si>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</si>
  <si>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</si>
  <si>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</si>
  <si>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</si>
  <si>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</si>
  <si>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</si>
  <si>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</si>
  <si>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</si>
  <si>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</si>
  <si>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</si>
  <si>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</si>
  <si>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</si>
  <si>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</si>
  <si>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</si>
  <si>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</si>
  <si>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</si>
  <si>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</si>
  <si>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</si>
  <si>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</si>
  <si>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</si>
  <si>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</si>
  <si>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</si>
  <si>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</si>
  <si>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</si>
  <si>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</si>
  <si>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</si>
  <si>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</si>
  <si>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</si>
  <si>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</si>
  <si>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</si>
  <si>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</si>
  <si>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</si>
  <si>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</si>
  <si>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</si>
  <si>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</si>
  <si>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</si>
  <si>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</si>
  <si>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</si>
  <si>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</si>
  <si>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</si>
  <si>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</si>
  <si>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</si>
  <si>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</si>
  <si>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</si>
  <si>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</si>
  <si>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</si>
  <si>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</si>
  <si>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</si>
  <si>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</si>
  <si>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</si>
  <si>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</si>
  <si>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</si>
  <si>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</si>
  <si>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</si>
  <si>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</si>
  <si>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</si>
  <si>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</si>
  <si>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</si>
  <si>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</si>
  <si>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</si>
  <si>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</si>
  <si>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</si>
  <si>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</si>
  <si>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</si>
  <si>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</si>
  <si>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</si>
  <si>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</si>
  <si>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</si>
  <si>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</si>
  <si>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</si>
  <si>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</si>
  <si>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</si>
  <si>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</si>
  <si>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</si>
  <si>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</si>
  <si>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</si>
  <si>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</si>
  <si>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</si>
  <si>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</si>
  <si>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</si>
  <si>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</si>
  <si>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</si>
  <si>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</si>
  <si>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</si>
  <si>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</si>
  <si>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</si>
  <si>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</si>
  <si>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</si>
  <si>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</si>
  <si>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</si>
  <si>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</si>
  <si>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</si>
  <si>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</si>
  <si>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</si>
  <si>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</si>
  <si>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</si>
  <si>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</si>
  <si>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</si>
  <si>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</si>
  <si>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</si>
  <si>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</si>
  <si>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</si>
  <si>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</si>
  <si>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</si>
  <si>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</si>
  <si>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</si>
  <si>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</si>
  <si>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</si>
  <si>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</si>
  <si>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</si>
  <si>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ALBANIAN FINANCIAL INSTITUTION</t>
  </si>
  <si>
    <t>NIPT L52327028M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</si>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</sst>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_ ;\-#,##0.00\ 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0" fontId="181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2" fillId="0" borderId="0" xfId="3185" applyFont="1"/>
    <xf numFmtId="0" fontId="178" fillId="0" borderId="0" xfId="3185" applyFont="1" applyAlignment="1"/>
    <xf numFmtId="3" fontId="177" fillId="0" borderId="0" xfId="3185" applyNumberFormat="1" applyFont="1" applyFill="1" applyBorder="1" applyAlignment="1">
      <alignment horizontal="center" vertical="center"/>
    </xf>
    <xf numFmtId="0" fontId="183" fillId="0" borderId="0" xfId="6594" applyNumberFormat="1" applyFont="1" applyFill="1" applyBorder="1" applyAlignment="1" applyProtection="1">
      <alignment wrapText="1"/>
    </xf>
    <xf numFmtId="0" fontId="178" fillId="0" borderId="0" xfId="3185" applyFont="1"/>
    <xf numFmtId="0" fontId="178" fillId="0" borderId="0" xfId="3185" applyFont="1" applyBorder="1"/>
    <xf numFmtId="0" fontId="178" fillId="0" borderId="0" xfId="3185" applyFont="1" applyFill="1"/>
    <xf numFmtId="0" fontId="183" fillId="0" borderId="0" xfId="3185" applyNumberFormat="1" applyFont="1" applyFill="1" applyBorder="1" applyAlignment="1" applyProtection="1"/>
    <xf numFmtId="0" fontId="179" fillId="0" borderId="0" xfId="6594" applyNumberFormat="1" applyFont="1" applyFill="1" applyBorder="1" applyAlignment="1" applyProtection="1">
      <alignment wrapText="1"/>
    </xf>
    <xf numFmtId="0" fontId="180" fillId="0" borderId="0" xfId="3185" applyNumberFormat="1" applyFont="1" applyFill="1" applyBorder="1" applyAlignment="1" applyProtection="1">
      <alignment horizontal="left" wrapText="1" indent="2"/>
    </xf>
    <xf numFmtId="37" fontId="178" fillId="0" borderId="0" xfId="3185" applyNumberFormat="1" applyFont="1" applyBorder="1" applyAlignment="1">
      <alignment horizontal="right"/>
    </xf>
    <xf numFmtId="0" fontId="180" fillId="34" borderId="0" xfId="3185" applyNumberFormat="1" applyFont="1" applyFill="1" applyBorder="1" applyAlignment="1" applyProtection="1"/>
    <xf numFmtId="37" fontId="175" fillId="0" borderId="0" xfId="3185" applyNumberFormat="1" applyFont="1" applyFill="1" applyBorder="1" applyAlignment="1" applyProtection="1"/>
    <xf numFmtId="43" fontId="175" fillId="0" borderId="0" xfId="215" applyFont="1" applyFill="1" applyBorder="1" applyAlignment="1" applyProtection="1"/>
    <xf numFmtId="183" fontId="175" fillId="0" borderId="0" xfId="3185" applyNumberFormat="1" applyFont="1" applyFill="1" applyBorder="1" applyAlignment="1" applyProtection="1"/>
    <xf numFmtId="0" fontId="179" fillId="62" borderId="0" xfId="6594" applyNumberFormat="1" applyFont="1" applyFill="1" applyBorder="1" applyAlignment="1" applyProtection="1">
      <alignment wrapText="1"/>
    </xf>
    <xf numFmtId="39" fontId="175" fillId="0" borderId="0" xfId="3185" applyNumberFormat="1" applyFont="1" applyFill="1" applyBorder="1" applyAlignment="1" applyProtection="1"/>
    <xf numFmtId="0" fontId="176" fillId="0" borderId="0" xfId="6594" applyNumberFormat="1" applyFont="1" applyFill="1" applyBorder="1" applyAlignment="1" applyProtection="1">
      <alignment wrapText="1"/>
    </xf>
    <xf numFmtId="37" fontId="181" fillId="0" borderId="0" xfId="3185" applyNumberFormat="1" applyFont="1" applyBorder="1" applyAlignment="1">
      <alignment horizontal="right"/>
    </xf>
    <xf numFmtId="37" fontId="181" fillId="0" borderId="0" xfId="3185" applyNumberFormat="1" applyFont="1" applyFill="1" applyBorder="1" applyAlignment="1">
      <alignment horizontal="right"/>
    </xf>
    <xf numFmtId="0" fontId="185" fillId="0" borderId="0" xfId="6594" applyFont="1" applyBorder="1" applyAlignment="1">
      <alignment horizontal="left" vertical="center"/>
    </xf>
    <xf numFmtId="0" fontId="179" fillId="0" borderId="0" xfId="6594" applyNumberFormat="1" applyFont="1" applyFill="1" applyBorder="1" applyAlignment="1" applyProtection="1">
      <alignment horizontal="left" wrapText="1" indent="2"/>
    </xf>
    <xf numFmtId="0" fontId="1" fillId="0" borderId="0" xfId="6594"/>
    <xf numFmtId="37" fontId="186" fillId="61" borderId="0" xfId="215" applyNumberFormat="1" applyFont="1" applyFill="1" applyBorder="1" applyAlignment="1" applyProtection="1">
      <alignment horizontal="right" wrapText="1"/>
    </xf>
    <xf numFmtId="37" fontId="181" fillId="0" borderId="25" xfId="215" applyNumberFormat="1" applyFont="1" applyFill="1" applyBorder="1" applyAlignment="1" applyProtection="1">
      <alignment horizontal="right" wrapText="1"/>
    </xf>
    <xf numFmtId="37" fontId="181" fillId="0" borderId="15" xfId="215" applyNumberFormat="1" applyFont="1" applyFill="1" applyBorder="1" applyAlignment="1" applyProtection="1">
      <alignment horizontal="right" wrapText="1"/>
    </xf>
    <xf numFmtId="43" fontId="186" fillId="0" borderId="0" xfId="215" applyFont="1" applyFill="1" applyBorder="1" applyAlignment="1" applyProtection="1">
      <alignment horizontal="center"/>
    </xf>
    <xf numFmtId="0" fontId="186" fillId="0" borderId="0" xfId="3185" applyNumberFormat="1" applyFont="1" applyFill="1" applyBorder="1" applyAlignment="1" applyProtection="1">
      <alignment horizontal="center"/>
    </xf>
    <xf numFmtId="0" fontId="186" fillId="0" borderId="0" xfId="3185" applyNumberFormat="1" applyFont="1" applyFill="1" applyBorder="1" applyAlignment="1" applyProtection="1"/>
    <xf numFmtId="3" fontId="181" fillId="0" borderId="0" xfId="3185" applyNumberFormat="1" applyFont="1" applyBorder="1" applyAlignment="1">
      <alignment horizontal="center" vertical="center"/>
    </xf>
    <xf numFmtId="0" fontId="178" fillId="0" borderId="0" xfId="6594" applyNumberFormat="1" applyFont="1" applyFill="1" applyBorder="1" applyAlignment="1" applyProtection="1">
      <alignment wrapText="1"/>
    </xf>
    <xf numFmtId="0" fontId="181" fillId="0" borderId="0" xfId="6594" applyNumberFormat="1" applyFont="1" applyFill="1" applyBorder="1" applyAlignment="1" applyProtection="1">
      <alignment wrapText="1"/>
    </xf>
    <xf numFmtId="0" fontId="187" fillId="0" borderId="0" xfId="6594" applyFont="1" applyBorder="1" applyAlignment="1">
      <alignment horizontal="left" vertical="center"/>
    </xf>
    <xf numFmtId="37" fontId="181" fillId="0" borderId="25" xfId="3185" applyNumberFormat="1" applyFont="1" applyFill="1" applyBorder="1" applyAlignment="1" applyProtection="1">
      <alignment horizontal="right"/>
    </xf>
    <xf numFmtId="37" fontId="181" fillId="0" borderId="15" xfId="3185" applyNumberFormat="1" applyFont="1" applyFill="1" applyBorder="1" applyAlignment="1" applyProtection="1">
      <alignment horizontal="right"/>
    </xf>
    <xf numFmtId="0" fontId="186" fillId="61" borderId="0" xfId="3185" applyNumberFormat="1" applyFont="1" applyFill="1" applyBorder="1" applyAlignment="1" applyProtection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2 2 2" xfId="6595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29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4" xr:uid="{00000000-0005-0000-0000-0000F30B0000}"/>
    <cellStyle name="Comma 49 3" xfId="2186" xr:uid="{00000000-0005-0000-0000-0000F40B0000}"/>
    <cellStyle name="Comma 49 3 2" xfId="4430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1" xr:uid="{00000000-0005-0000-0000-0000F80B0000}"/>
    <cellStyle name="Comma 49 4 3" xfId="2189" xr:uid="{00000000-0005-0000-0000-0000F90B0000}"/>
    <cellStyle name="Comma 49 4 3 2" xfId="4432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3" xr:uid="{00000000-0005-0000-0000-0000FD0B0000}"/>
    <cellStyle name="Comma 49 4 6" xfId="5043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6" xr:uid="{00000000-0005-0000-0000-0000020C0000}"/>
    <cellStyle name="Comma 5 2 3" xfId="2195" xr:uid="{00000000-0005-0000-0000-0000030C0000}"/>
    <cellStyle name="Comma 5 2 3 2" xfId="4437" xr:uid="{00000000-0005-0000-0000-0000040C0000}"/>
    <cellStyle name="Comma 5 2 4" xfId="4435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8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1" xr:uid="{00000000-0005-0000-0000-0000100C0000}"/>
    <cellStyle name="Comma 5 6 2 3" xfId="5041" xr:uid="{00000000-0005-0000-0000-0000110C0000}"/>
    <cellStyle name="Comma 5 6 3" xfId="2205" xr:uid="{00000000-0005-0000-0000-0000120C0000}"/>
    <cellStyle name="Comma 5 6 4" xfId="5042" xr:uid="{00000000-0005-0000-0000-0000130C0000}"/>
    <cellStyle name="Comma 5 7" xfId="4434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2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3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4" xr:uid="{00000000-0005-0000-0000-00001E0C0000}"/>
    <cellStyle name="Comma 50 4 3" xfId="2213" xr:uid="{00000000-0005-0000-0000-00001F0C0000}"/>
    <cellStyle name="Comma 50 4 3 2" xfId="4445" xr:uid="{00000000-0005-0000-0000-0000200C0000}"/>
    <cellStyle name="Comma 50 4 4" xfId="2214" xr:uid="{00000000-0005-0000-0000-0000210C0000}"/>
    <cellStyle name="Comma 50 4 4 2" xfId="5040" xr:uid="{00000000-0005-0000-0000-0000220C0000}"/>
    <cellStyle name="Comma 50 5" xfId="2215" xr:uid="{00000000-0005-0000-0000-0000230C0000}"/>
    <cellStyle name="Comma 50 5 2" xfId="4446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8" xr:uid="{00000000-0005-0000-0000-0000270C0000}"/>
    <cellStyle name="Comma 50 6 3" xfId="4447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49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0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1" xr:uid="{00000000-0005-0000-0000-0000320C0000}"/>
    <cellStyle name="Comma 51 4 3" xfId="2225" xr:uid="{00000000-0005-0000-0000-0000330C0000}"/>
    <cellStyle name="Comma 51 4 3 2" xfId="4452" xr:uid="{00000000-0005-0000-0000-0000340C0000}"/>
    <cellStyle name="Comma 51 4 4" xfId="2226" xr:uid="{00000000-0005-0000-0000-0000350C0000}"/>
    <cellStyle name="Comma 51 4 4 2" xfId="5039" xr:uid="{00000000-0005-0000-0000-0000360C0000}"/>
    <cellStyle name="Comma 51 5" xfId="2227" xr:uid="{00000000-0005-0000-0000-0000370C0000}"/>
    <cellStyle name="Comma 51 5 2" xfId="4453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5" xr:uid="{00000000-0005-0000-0000-00003B0C0000}"/>
    <cellStyle name="Comma 51 6 3" xfId="4454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6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7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8" xr:uid="{00000000-0005-0000-0000-0000460C0000}"/>
    <cellStyle name="Comma 52 4 3" xfId="2237" xr:uid="{00000000-0005-0000-0000-0000470C0000}"/>
    <cellStyle name="Comma 52 4 3 2" xfId="4459" xr:uid="{00000000-0005-0000-0000-0000480C0000}"/>
    <cellStyle name="Comma 52 4 4" xfId="2238" xr:uid="{00000000-0005-0000-0000-0000490C0000}"/>
    <cellStyle name="Comma 52 4 4 2" xfId="5038" xr:uid="{00000000-0005-0000-0000-00004A0C0000}"/>
    <cellStyle name="Comma 52 5" xfId="2239" xr:uid="{00000000-0005-0000-0000-00004B0C0000}"/>
    <cellStyle name="Comma 52 5 2" xfId="4460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2" xr:uid="{00000000-0005-0000-0000-00004F0C0000}"/>
    <cellStyle name="Comma 52 6 3" xfId="4461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3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4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5" xr:uid="{00000000-0005-0000-0000-00005A0C0000}"/>
    <cellStyle name="Comma 53 4 3" xfId="2249" xr:uid="{00000000-0005-0000-0000-00005B0C0000}"/>
    <cellStyle name="Comma 53 4 3 2" xfId="4466" xr:uid="{00000000-0005-0000-0000-00005C0C0000}"/>
    <cellStyle name="Comma 53 4 4" xfId="2250" xr:uid="{00000000-0005-0000-0000-00005D0C0000}"/>
    <cellStyle name="Comma 53 4 4 2" xfId="5037" xr:uid="{00000000-0005-0000-0000-00005E0C0000}"/>
    <cellStyle name="Comma 53 5" xfId="2251" xr:uid="{00000000-0005-0000-0000-00005F0C0000}"/>
    <cellStyle name="Comma 53 5 2" xfId="4467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69" xr:uid="{00000000-0005-0000-0000-0000650C0000}"/>
    <cellStyle name="Comma 53 7 3" xfId="4468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0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1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2" xr:uid="{00000000-0005-0000-0000-0000700C0000}"/>
    <cellStyle name="Comma 54 4 3" xfId="2263" xr:uid="{00000000-0005-0000-0000-0000710C0000}"/>
    <cellStyle name="Comma 54 4 3 2" xfId="4473" xr:uid="{00000000-0005-0000-0000-0000720C0000}"/>
    <cellStyle name="Comma 54 4 4" xfId="2264" xr:uid="{00000000-0005-0000-0000-0000730C0000}"/>
    <cellStyle name="Comma 54 4 4 2" xfId="5036" xr:uid="{00000000-0005-0000-0000-0000740C0000}"/>
    <cellStyle name="Comma 54 5" xfId="2265" xr:uid="{00000000-0005-0000-0000-0000750C0000}"/>
    <cellStyle name="Comma 54 5 2" xfId="4474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6" xr:uid="{00000000-0005-0000-0000-00007B0C0000}"/>
    <cellStyle name="Comma 54 7 3" xfId="4475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8" xr:uid="{00000000-0005-0000-0000-0000810C0000}"/>
    <cellStyle name="Comma 55 2 4" xfId="4477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79" xr:uid="{00000000-0005-0000-0000-0000850C0000}"/>
    <cellStyle name="Comma 55 3 3" xfId="2276" xr:uid="{00000000-0005-0000-0000-0000860C0000}"/>
    <cellStyle name="Comma 55 3 3 2" xfId="5035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0" xr:uid="{00000000-0005-0000-0000-00008A0C0000}"/>
    <cellStyle name="Comma 55 4 3" xfId="2279" xr:uid="{00000000-0005-0000-0000-00008B0C0000}"/>
    <cellStyle name="Comma 55 4 3 2" xfId="4481" xr:uid="{00000000-0005-0000-0000-00008C0C0000}"/>
    <cellStyle name="Comma 55 4 4" xfId="2280" xr:uid="{00000000-0005-0000-0000-00008D0C0000}"/>
    <cellStyle name="Comma 55 4 4 2" xfId="5034" xr:uid="{00000000-0005-0000-0000-00008E0C0000}"/>
    <cellStyle name="Comma 55 5" xfId="2281" xr:uid="{00000000-0005-0000-0000-00008F0C0000}"/>
    <cellStyle name="Comma 55 5 2" xfId="4482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4" xr:uid="{00000000-0005-0000-0000-0000950C0000}"/>
    <cellStyle name="Comma 55 7 3" xfId="4483" xr:uid="{00000000-0005-0000-0000-0000960C0000}"/>
    <cellStyle name="Comma 55 8" xfId="2286" xr:uid="{00000000-0005-0000-0000-0000970C0000}"/>
    <cellStyle name="Comma 55 8 2" xfId="5033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7" xr:uid="{00000000-0005-0000-0000-00009D0C0000}"/>
    <cellStyle name="Comma 56 2 4" xfId="4486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89" xr:uid="{00000000-0005-0000-0000-0000A20C0000}"/>
    <cellStyle name="Comma 56 3 4" xfId="2294" xr:uid="{00000000-0005-0000-0000-0000A30C0000}"/>
    <cellStyle name="Comma 56 3 4 2" xfId="4490" xr:uid="{00000000-0005-0000-0000-0000A40C0000}"/>
    <cellStyle name="Comma 56 3 4 3" xfId="5032" xr:uid="{00000000-0005-0000-0000-0000A50C0000}"/>
    <cellStyle name="Comma 56 3 5" xfId="4488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1" xr:uid="{00000000-0005-0000-0000-0000A90C0000}"/>
    <cellStyle name="Comma 56 4 3" xfId="2297" xr:uid="{00000000-0005-0000-0000-0000AA0C0000}"/>
    <cellStyle name="Comma 56 4 3 2" xfId="4492" xr:uid="{00000000-0005-0000-0000-0000AB0C0000}"/>
    <cellStyle name="Comma 56 4 4" xfId="2298" xr:uid="{00000000-0005-0000-0000-0000AC0C0000}"/>
    <cellStyle name="Comma 56 4 4 2" xfId="5031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3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5" xr:uid="{00000000-0005-0000-0000-0000B70C0000}"/>
    <cellStyle name="Comma 56 8 3" xfId="2307" xr:uid="{00000000-0005-0000-0000-0000B80C0000}"/>
    <cellStyle name="Comma 56 8 3 2" xfId="4496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7" xr:uid="{00000000-0005-0000-0000-0000BC0C0000}"/>
    <cellStyle name="Comma 56 8 6" xfId="4494" xr:uid="{00000000-0005-0000-0000-0000BD0C0000}"/>
    <cellStyle name="Comma 56 9" xfId="2310" xr:uid="{00000000-0005-0000-0000-0000BE0C0000}"/>
    <cellStyle name="Comma 56 9 2" xfId="4498" xr:uid="{00000000-0005-0000-0000-0000BF0C0000}"/>
    <cellStyle name="Comma 56 9 3" xfId="5446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0" xr:uid="{00000000-0005-0000-0000-0000C50C0000}"/>
    <cellStyle name="Comma 57 2 4" xfId="4499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1" xr:uid="{00000000-0005-0000-0000-0000C90C0000}"/>
    <cellStyle name="Comma 57 3 3" xfId="2317" xr:uid="{00000000-0005-0000-0000-0000CA0C0000}"/>
    <cellStyle name="Comma 57 3 3 2" xfId="5030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2" xr:uid="{00000000-0005-0000-0000-0000CE0C0000}"/>
    <cellStyle name="Comma 57 4 3" xfId="2320" xr:uid="{00000000-0005-0000-0000-0000CF0C0000}"/>
    <cellStyle name="Comma 57 4 3 2" xfId="4503" xr:uid="{00000000-0005-0000-0000-0000D00C0000}"/>
    <cellStyle name="Comma 57 4 4" xfId="2321" xr:uid="{00000000-0005-0000-0000-0000D10C0000}"/>
    <cellStyle name="Comma 57 4 4 2" xfId="5029" xr:uid="{00000000-0005-0000-0000-0000D20C0000}"/>
    <cellStyle name="Comma 57 5" xfId="2322" xr:uid="{00000000-0005-0000-0000-0000D30C0000}"/>
    <cellStyle name="Comma 57 5 2" xfId="4504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5" xr:uid="{00000000-0005-0000-0000-0000D90C0000}"/>
    <cellStyle name="Comma 57 7 3" xfId="2327" xr:uid="{00000000-0005-0000-0000-0000DA0C0000}"/>
    <cellStyle name="Comma 57 7 3 2" xfId="4506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8" xr:uid="{00000000-0005-0000-0000-0000E10C0000}"/>
    <cellStyle name="Comma 58 2 4" xfId="4507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09" xr:uid="{00000000-0005-0000-0000-0000E50C0000}"/>
    <cellStyle name="Comma 58 3 3" xfId="2335" xr:uid="{00000000-0005-0000-0000-0000E60C0000}"/>
    <cellStyle name="Comma 58 3 3 2" xfId="5445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1" xr:uid="{00000000-0005-0000-0000-0000EF0C0000}"/>
    <cellStyle name="Comma 59 2 4" xfId="4510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2" xr:uid="{00000000-0005-0000-0000-0000F30C0000}"/>
    <cellStyle name="Comma 59 3 3" xfId="2345" xr:uid="{00000000-0005-0000-0000-0000F40C0000}"/>
    <cellStyle name="Comma 59 3 3 2" xfId="5028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4" xr:uid="{00000000-0005-0000-0000-0000FC0C0000}"/>
    <cellStyle name="Comma 6 2 3" xfId="2352" xr:uid="{00000000-0005-0000-0000-0000FD0C0000}"/>
    <cellStyle name="Comma 6 2 3 2" xfId="4515" xr:uid="{00000000-0005-0000-0000-0000FE0C0000}"/>
    <cellStyle name="Comma 6 2 4" xfId="4513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6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7" xr:uid="{00000000-0005-0000-0000-0000050D0000}"/>
    <cellStyle name="Comma 6 3 3 3" xfId="2357" xr:uid="{00000000-0005-0000-0000-0000060D0000}"/>
    <cellStyle name="Comma 6 3 3 3 2" xfId="5027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8" xr:uid="{00000000-0005-0000-0000-00000B0D0000}"/>
    <cellStyle name="Comma 6 3 5 3" xfId="2361" xr:uid="{00000000-0005-0000-0000-00000C0D0000}"/>
    <cellStyle name="Comma 6 3 5 3 2" xfId="4519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0" xr:uid="{00000000-0005-0000-0000-0000100D0000}"/>
    <cellStyle name="Comma 6 3 5 6" xfId="5444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1" xr:uid="{00000000-0005-0000-0000-0000190D0000}"/>
    <cellStyle name="Comma 6 6 2 3" xfId="5025" xr:uid="{00000000-0005-0000-0000-00001A0D0000}"/>
    <cellStyle name="Comma 6 6 3" xfId="2371" xr:uid="{00000000-0005-0000-0000-00001B0D0000}"/>
    <cellStyle name="Comma 6 6 4" xfId="5026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3" xr:uid="{00000000-0005-0000-0000-0000220D0000}"/>
    <cellStyle name="Comma 60 2 4" xfId="4522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4" xr:uid="{00000000-0005-0000-0000-0000260D0000}"/>
    <cellStyle name="Comma 60 3 3" xfId="2379" xr:uid="{00000000-0005-0000-0000-0000270D0000}"/>
    <cellStyle name="Comma 60 3 3 2" xfId="5024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6" xr:uid="{00000000-0005-0000-0000-0000300D0000}"/>
    <cellStyle name="Comma 61 2 4" xfId="4525" xr:uid="{00000000-0005-0000-0000-0000310D0000}"/>
    <cellStyle name="Comma 61 3" xfId="2387" xr:uid="{00000000-0005-0000-0000-0000320D0000}"/>
    <cellStyle name="Comma 61 3 2" xfId="4527" xr:uid="{00000000-0005-0000-0000-0000330D0000}"/>
    <cellStyle name="Comma 61 4" xfId="2388" xr:uid="{00000000-0005-0000-0000-0000340D0000}"/>
    <cellStyle name="Comma 61 4 2" xfId="4528" xr:uid="{00000000-0005-0000-0000-0000350D0000}"/>
    <cellStyle name="Comma 61 5" xfId="2389" xr:uid="{00000000-0005-0000-0000-0000360D0000}"/>
    <cellStyle name="Comma 61 5 2" xfId="5443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0" xr:uid="{00000000-0005-0000-0000-00003C0D0000}"/>
    <cellStyle name="Comma 62 2 4" xfId="4529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1" xr:uid="{00000000-0005-0000-0000-0000410D0000}"/>
    <cellStyle name="Comma 62 5" xfId="2397" xr:uid="{00000000-0005-0000-0000-0000420D0000}"/>
    <cellStyle name="Comma 62 5 2" xfId="4532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3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4" xr:uid="{00000000-0005-0000-0000-00004B0D0000}"/>
    <cellStyle name="Comma 63 2 4" xfId="4533" xr:uid="{00000000-0005-0000-0000-00004C0D0000}"/>
    <cellStyle name="Comma 63 3" xfId="2404" xr:uid="{00000000-0005-0000-0000-00004D0D0000}"/>
    <cellStyle name="Comma 63 3 2" xfId="4535" xr:uid="{00000000-0005-0000-0000-00004E0D0000}"/>
    <cellStyle name="Comma 63 4" xfId="2405" xr:uid="{00000000-0005-0000-0000-00004F0D0000}"/>
    <cellStyle name="Comma 63 4 2" xfId="4536" xr:uid="{00000000-0005-0000-0000-0000500D0000}"/>
    <cellStyle name="Comma 63 5" xfId="2406" xr:uid="{00000000-0005-0000-0000-0000510D0000}"/>
    <cellStyle name="Comma 63 5 2" xfId="5442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8" xr:uid="{00000000-0005-0000-0000-0000570D0000}"/>
    <cellStyle name="Comma 64 2 4" xfId="4537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39" xr:uid="{00000000-0005-0000-0000-00005C0D0000}"/>
    <cellStyle name="Comma 64 5" xfId="2414" xr:uid="{00000000-0005-0000-0000-00005D0D0000}"/>
    <cellStyle name="Comma 64 5 2" xfId="4540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1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2" xr:uid="{00000000-0005-0000-0000-0000660D0000}"/>
    <cellStyle name="Comma 65 2 4" xfId="4541" xr:uid="{00000000-0005-0000-0000-0000670D0000}"/>
    <cellStyle name="Comma 65 3" xfId="2421" xr:uid="{00000000-0005-0000-0000-0000680D0000}"/>
    <cellStyle name="Comma 65 3 2" xfId="4543" xr:uid="{00000000-0005-0000-0000-0000690D0000}"/>
    <cellStyle name="Comma 65 4" xfId="2422" xr:uid="{00000000-0005-0000-0000-00006A0D0000}"/>
    <cellStyle name="Comma 65 4 2" xfId="4544" xr:uid="{00000000-0005-0000-0000-00006B0D0000}"/>
    <cellStyle name="Comma 65 5" xfId="2423" xr:uid="{00000000-0005-0000-0000-00006C0D0000}"/>
    <cellStyle name="Comma 65 5 2" xfId="5440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6" xr:uid="{00000000-0005-0000-0000-0000720D0000}"/>
    <cellStyle name="Comma 66 2 4" xfId="4545" xr:uid="{00000000-0005-0000-0000-0000730D0000}"/>
    <cellStyle name="Comma 66 3" xfId="2428" xr:uid="{00000000-0005-0000-0000-0000740D0000}"/>
    <cellStyle name="Comma 66 3 2" xfId="4547" xr:uid="{00000000-0005-0000-0000-0000750D0000}"/>
    <cellStyle name="Comma 66 4" xfId="2429" xr:uid="{00000000-0005-0000-0000-0000760D0000}"/>
    <cellStyle name="Comma 66 4 2" xfId="4548" xr:uid="{00000000-0005-0000-0000-0000770D0000}"/>
    <cellStyle name="Comma 66 5" xfId="2430" xr:uid="{00000000-0005-0000-0000-0000780D0000}"/>
    <cellStyle name="Comma 66 5 2" xfId="5022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49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0" xr:uid="{00000000-0005-0000-0000-0000800D0000}"/>
    <cellStyle name="Comma 67 4" xfId="2436" xr:uid="{00000000-0005-0000-0000-0000810D0000}"/>
    <cellStyle name="Comma 67 4 2" xfId="4551" xr:uid="{00000000-0005-0000-0000-0000820D0000}"/>
    <cellStyle name="Comma 67 5" xfId="2437" xr:uid="{00000000-0005-0000-0000-0000830D0000}"/>
    <cellStyle name="Comma 67 5 2" xfId="5021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2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3" xr:uid="{00000000-0005-0000-0000-00008B0D0000}"/>
    <cellStyle name="Comma 68 4" xfId="2443" xr:uid="{00000000-0005-0000-0000-00008C0D0000}"/>
    <cellStyle name="Comma 68 4 2" xfId="4554" xr:uid="{00000000-0005-0000-0000-00008D0D0000}"/>
    <cellStyle name="Comma 68 5" xfId="2444" xr:uid="{00000000-0005-0000-0000-00008E0D0000}"/>
    <cellStyle name="Comma 68 5 2" xfId="5439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5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6" xr:uid="{00000000-0005-0000-0000-0000960D0000}"/>
    <cellStyle name="Comma 69 4" xfId="2450" xr:uid="{00000000-0005-0000-0000-0000970D0000}"/>
    <cellStyle name="Comma 69 4 2" xfId="4557" xr:uid="{00000000-0005-0000-0000-0000980D0000}"/>
    <cellStyle name="Comma 69 5" xfId="2451" xr:uid="{00000000-0005-0000-0000-0000990D0000}"/>
    <cellStyle name="Comma 69 5 2" xfId="5020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59" xr:uid="{00000000-0005-0000-0000-00009F0D0000}"/>
    <cellStyle name="Comma 7 2 4" xfId="2456" xr:uid="{00000000-0005-0000-0000-0000A00D0000}"/>
    <cellStyle name="Comma 7 2 4 2" xfId="4560" xr:uid="{00000000-0005-0000-0000-0000A10D0000}"/>
    <cellStyle name="Comma 7 2 5" xfId="4558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1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19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2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3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8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4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5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8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6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7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7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8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7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69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6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0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6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1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5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2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5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3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4" xr:uid="{00000000-0005-0000-0000-0000F80D0000}"/>
    <cellStyle name="Comma 78 5" xfId="2520" xr:uid="{00000000-0005-0000-0000-0000F90D0000}"/>
    <cellStyle name="Comma 78 5 2" xfId="5434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5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6" xr:uid="{00000000-0005-0000-0000-0000020E0000}"/>
    <cellStyle name="Comma 79 5" xfId="2527" xr:uid="{00000000-0005-0000-0000-0000030E0000}"/>
    <cellStyle name="Comma 79 5 2" xfId="5433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8" xr:uid="{00000000-0005-0000-0000-00000B0E0000}"/>
    <cellStyle name="Comma 8 3 2 4" xfId="4577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79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2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0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1" xr:uid="{00000000-0005-0000-0000-0000220E0000}"/>
    <cellStyle name="Comma 80 5" xfId="2552" xr:uid="{00000000-0005-0000-0000-0000230E0000}"/>
    <cellStyle name="Comma 80 5 2" xfId="5014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2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3" xr:uid="{00000000-0005-0000-0000-00002C0E0000}"/>
    <cellStyle name="Comma 81 5" xfId="2559" xr:uid="{00000000-0005-0000-0000-00002D0E0000}"/>
    <cellStyle name="Comma 81 5 2" xfId="5013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4" xr:uid="{00000000-0005-0000-0000-0000340E0000}"/>
    <cellStyle name="Comma 82 2 4 3" xfId="5012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5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29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1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6" xr:uid="{00000000-0005-0000-0000-0000480E0000}"/>
    <cellStyle name="Comma 83 2 4 3" xfId="5010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7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09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8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0" xr:uid="{00000000-0005-0000-0000-0000600E0000}"/>
    <cellStyle name="Comma 84 14 2" xfId="5431" xr:uid="{00000000-0005-0000-0000-0000610E0000}"/>
    <cellStyle name="Comma 84 14 2 2" xfId="6224" xr:uid="{00000000-0005-0000-0000-0000620E0000}"/>
    <cellStyle name="Comma 84 14 3" xfId="5742" xr:uid="{00000000-0005-0000-0000-0000630E0000}"/>
    <cellStyle name="Comma 84 14 3 2" xfId="6465" xr:uid="{00000000-0005-0000-0000-0000640E0000}"/>
    <cellStyle name="Comma 84 14 4" xfId="5983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79" xr:uid="{00000000-0005-0000-0000-0000690E0000}"/>
    <cellStyle name="Comma 84 2 11 2" xfId="5430" xr:uid="{00000000-0005-0000-0000-00006A0E0000}"/>
    <cellStyle name="Comma 84 2 11 2 2" xfId="6223" xr:uid="{00000000-0005-0000-0000-00006B0E0000}"/>
    <cellStyle name="Comma 84 2 11 3" xfId="5741" xr:uid="{00000000-0005-0000-0000-00006C0E0000}"/>
    <cellStyle name="Comma 84 2 11 3 2" xfId="6464" xr:uid="{00000000-0005-0000-0000-00006D0E0000}"/>
    <cellStyle name="Comma 84 2 11 4" xfId="5982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89" xr:uid="{00000000-0005-0000-0000-00009B0E0000}"/>
    <cellStyle name="Comma 84 4 3" xfId="2646" xr:uid="{00000000-0005-0000-0000-00009C0E0000}"/>
    <cellStyle name="Comma 84 4 4" xfId="4588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0" xr:uid="{00000000-0005-0000-0000-0000B30E0000}"/>
    <cellStyle name="Comma 84 6 3" xfId="2668" xr:uid="{00000000-0005-0000-0000-0000B40E0000}"/>
    <cellStyle name="Comma 84 6 3 2" xfId="5007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1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1" xr:uid="{00000000-0005-0000-0000-0000D80E0000}"/>
    <cellStyle name="Comma 85 15 2" xfId="5428" xr:uid="{00000000-0005-0000-0000-0000D90E0000}"/>
    <cellStyle name="Comma 85 15 2 2" xfId="6222" xr:uid="{00000000-0005-0000-0000-0000DA0E0000}"/>
    <cellStyle name="Comma 85 15 3" xfId="5740" xr:uid="{00000000-0005-0000-0000-0000DB0E0000}"/>
    <cellStyle name="Comma 85 15 3 2" xfId="6463" xr:uid="{00000000-0005-0000-0000-0000DC0E0000}"/>
    <cellStyle name="Comma 85 15 4" xfId="5981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69" xr:uid="{00000000-0005-0000-0000-0000E10E0000}"/>
    <cellStyle name="Comma 85 2 11 2" xfId="5427" xr:uid="{00000000-0005-0000-0000-0000E20E0000}"/>
    <cellStyle name="Comma 85 2 11 2 2" xfId="6221" xr:uid="{00000000-0005-0000-0000-0000E30E0000}"/>
    <cellStyle name="Comma 85 2 11 3" xfId="5739" xr:uid="{00000000-0005-0000-0000-0000E40E0000}"/>
    <cellStyle name="Comma 85 2 11 3 2" xfId="6462" xr:uid="{00000000-0005-0000-0000-0000E50E0000}"/>
    <cellStyle name="Comma 85 2 11 4" xfId="5980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2" xr:uid="{00000000-0005-0000-0000-0000130F0000}"/>
    <cellStyle name="Comma 85 3 4 3" xfId="5426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4" xr:uid="{00000000-0005-0000-0000-0000190F0000}"/>
    <cellStyle name="Comma 85 5 3" xfId="2753" xr:uid="{00000000-0005-0000-0000-00001A0F0000}"/>
    <cellStyle name="Comma 85 5 4" xfId="4593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5" xr:uid="{00000000-0005-0000-0000-0000310F0000}"/>
    <cellStyle name="Comma 85 7 3" xfId="2775" xr:uid="{00000000-0005-0000-0000-0000320F0000}"/>
    <cellStyle name="Comma 85 7 3 2" xfId="5006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6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7" xr:uid="{00000000-0005-0000-0000-0000450F0000}"/>
    <cellStyle name="Comma 86 3 4 3" xfId="5005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8" xr:uid="{00000000-0005-0000-0000-0000490F0000}"/>
    <cellStyle name="Comma 86 6" xfId="2794" xr:uid="{00000000-0005-0000-0000-00004A0F0000}"/>
    <cellStyle name="Comma 86 6 2" xfId="4599" xr:uid="{00000000-0005-0000-0000-00004B0F0000}"/>
    <cellStyle name="Comma 86 7" xfId="2795" xr:uid="{00000000-0005-0000-0000-00004C0F0000}"/>
    <cellStyle name="Comma 86 7 2" xfId="5004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0" xr:uid="{00000000-0005-0000-0000-0000540F0000}"/>
    <cellStyle name="Comma 87 3 4 3" xfId="5003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1" xr:uid="{00000000-0005-0000-0000-0000580F0000}"/>
    <cellStyle name="Comma 87 6" xfId="2804" xr:uid="{00000000-0005-0000-0000-0000590F0000}"/>
    <cellStyle name="Comma 87 6 2" xfId="4602" xr:uid="{00000000-0005-0000-0000-00005A0F0000}"/>
    <cellStyle name="Comma 87 7" xfId="2805" xr:uid="{00000000-0005-0000-0000-00005B0F0000}"/>
    <cellStyle name="Comma 87 7 2" xfId="5002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3" xr:uid="{00000000-0005-0000-0000-0000630F0000}"/>
    <cellStyle name="Comma 88 3 4 3" xfId="5001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4" xr:uid="{00000000-0005-0000-0000-0000670F0000}"/>
    <cellStyle name="Comma 88 6" xfId="2814" xr:uid="{00000000-0005-0000-0000-0000680F0000}"/>
    <cellStyle name="Comma 88 6 2" xfId="4605" xr:uid="{00000000-0005-0000-0000-0000690F0000}"/>
    <cellStyle name="Comma 88 7" xfId="2815" xr:uid="{00000000-0005-0000-0000-00006A0F0000}"/>
    <cellStyle name="Comma 88 7 2" xfId="5000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6" xr:uid="{00000000-0005-0000-0000-0000720F0000}"/>
    <cellStyle name="Comma 89 3 4 3" xfId="4999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7" xr:uid="{00000000-0005-0000-0000-0000760F0000}"/>
    <cellStyle name="Comma 89 6" xfId="2824" xr:uid="{00000000-0005-0000-0000-0000770F0000}"/>
    <cellStyle name="Comma 89 6 2" xfId="4608" xr:uid="{00000000-0005-0000-0000-0000780F0000}"/>
    <cellStyle name="Comma 89 7" xfId="2825" xr:uid="{00000000-0005-0000-0000-0000790F0000}"/>
    <cellStyle name="Comma 89 7 2" xfId="4998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09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0" xr:uid="{00000000-0005-0000-0000-0000820F0000}"/>
    <cellStyle name="Comma 9 2 3 3 3" xfId="4997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2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3" xr:uid="{00000000-0005-0000-0000-00008B0F0000}"/>
    <cellStyle name="Comma 9 2 4 3 3" xfId="5425" xr:uid="{00000000-0005-0000-0000-00008C0F0000}"/>
    <cellStyle name="Comma 9 2 4 4" xfId="4611" xr:uid="{00000000-0005-0000-0000-00008D0F0000}"/>
    <cellStyle name="Comma 9 2 5" xfId="2838" xr:uid="{00000000-0005-0000-0000-00008E0F0000}"/>
    <cellStyle name="Comma 9 2 5 2" xfId="4614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6" xr:uid="{00000000-0005-0000-0000-0000950F0000}"/>
    <cellStyle name="Comma 9 2 7" xfId="2844" xr:uid="{00000000-0005-0000-0000-0000960F0000}"/>
    <cellStyle name="Comma 9 2 7 2" xfId="4615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5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7" xr:uid="{00000000-0005-0000-0000-00009E0F0000}"/>
    <cellStyle name="Comma 9 3 2 3" xfId="2850" xr:uid="{00000000-0005-0000-0000-00009F0F0000}"/>
    <cellStyle name="Comma 9 3 2 3 2" xfId="4618" xr:uid="{00000000-0005-0000-0000-0000A00F0000}"/>
    <cellStyle name="Comma 9 3 2 4" xfId="2851" xr:uid="{00000000-0005-0000-0000-0000A10F0000}"/>
    <cellStyle name="Comma 9 3 2 4 2" xfId="4619" xr:uid="{00000000-0005-0000-0000-0000A20F0000}"/>
    <cellStyle name="Comma 9 3 2 5" xfId="2852" xr:uid="{00000000-0005-0000-0000-0000A30F0000}"/>
    <cellStyle name="Comma 9 3 2 5 2" xfId="4620" xr:uid="{00000000-0005-0000-0000-0000A40F0000}"/>
    <cellStyle name="Comma 9 3 2 5 3" xfId="5424" xr:uid="{00000000-0005-0000-0000-0000A50F0000}"/>
    <cellStyle name="Comma 9 3 2 6" xfId="4616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1" xr:uid="{00000000-0005-0000-0000-0000A90F0000}"/>
    <cellStyle name="Comma 9 3 3 3" xfId="2855" xr:uid="{00000000-0005-0000-0000-0000AA0F0000}"/>
    <cellStyle name="Comma 9 3 3 3 2" xfId="4622" xr:uid="{00000000-0005-0000-0000-0000AB0F0000}"/>
    <cellStyle name="Comma 9 3 3 4" xfId="2856" xr:uid="{00000000-0005-0000-0000-0000AC0F0000}"/>
    <cellStyle name="Comma 9 3 3 4 2" xfId="4994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3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4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6" xr:uid="{00000000-0005-0000-0000-0000B80F0000}"/>
    <cellStyle name="Comma 9 3 7 3" xfId="2865" xr:uid="{00000000-0005-0000-0000-0000B90F0000}"/>
    <cellStyle name="Comma 9 3 7 3 2" xfId="4627" xr:uid="{00000000-0005-0000-0000-0000BA0F0000}"/>
    <cellStyle name="Comma 9 3 7 4" xfId="2866" xr:uid="{00000000-0005-0000-0000-0000BB0F0000}"/>
    <cellStyle name="Comma 9 3 7 4 2" xfId="4628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29" xr:uid="{00000000-0005-0000-0000-0000BF0F0000}"/>
    <cellStyle name="Comma 9 3 7 7" xfId="4625" xr:uid="{00000000-0005-0000-0000-0000C00F0000}"/>
    <cellStyle name="Comma 9 3 7 8" xfId="4993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0" xr:uid="{00000000-0005-0000-0000-0000C40F0000}"/>
    <cellStyle name="Comma 9 3 8 2 3" xfId="4991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1" xr:uid="{00000000-0005-0000-0000-0000C80F0000}"/>
    <cellStyle name="Comma 9 3 8 4 3" xfId="4990" xr:uid="{00000000-0005-0000-0000-0000C90F0000}"/>
    <cellStyle name="Comma 9 3 8 5" xfId="4992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3" xr:uid="{00000000-0005-0000-0000-0000CF0F0000}"/>
    <cellStyle name="Comma 9 4 2 4" xfId="4632" xr:uid="{00000000-0005-0000-0000-0000D00F0000}"/>
    <cellStyle name="Comma 9 4 3" xfId="2877" xr:uid="{00000000-0005-0000-0000-0000D10F0000}"/>
    <cellStyle name="Comma 9 4 3 2" xfId="4634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5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7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39" xr:uid="{00000000-0005-0000-0000-0000DD0F0000}"/>
    <cellStyle name="Comma 9 6 4 3" xfId="2886" xr:uid="{00000000-0005-0000-0000-0000DE0F0000}"/>
    <cellStyle name="Comma 9 6 4 3 2" xfId="4640" xr:uid="{00000000-0005-0000-0000-0000DF0F0000}"/>
    <cellStyle name="Comma 9 6 4 4" xfId="4638" xr:uid="{00000000-0005-0000-0000-0000E00F0000}"/>
    <cellStyle name="Comma 9 6 5" xfId="4636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1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3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4" xr:uid="{00000000-0005-0000-0000-0000EA0F0000}"/>
    <cellStyle name="Comma 9 8 5" xfId="4642" xr:uid="{00000000-0005-0000-0000-0000EB0F0000}"/>
    <cellStyle name="Comma 9 8 6" xfId="4989" xr:uid="{00000000-0005-0000-0000-0000EC0F0000}"/>
    <cellStyle name="Comma 9 9" xfId="2893" xr:uid="{00000000-0005-0000-0000-0000ED0F0000}"/>
    <cellStyle name="Comma 9 9 2" xfId="4988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5" xr:uid="{00000000-0005-0000-0000-0000F50F0000}"/>
    <cellStyle name="Comma 90 3 4 3" xfId="4987" xr:uid="{00000000-0005-0000-0000-0000F60F0000}"/>
    <cellStyle name="Comma 90 4" xfId="2900" xr:uid="{00000000-0005-0000-0000-0000F70F0000}"/>
    <cellStyle name="Comma 90 4 2" xfId="4646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6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7" xr:uid="{00000000-0005-0000-0000-000002100000}"/>
    <cellStyle name="Comma 91 3 4 3" xfId="5423" xr:uid="{00000000-0005-0000-0000-000003100000}"/>
    <cellStyle name="Comma 91 4" xfId="2909" xr:uid="{00000000-0005-0000-0000-000004100000}"/>
    <cellStyle name="Comma 91 4 2" xfId="4648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2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49" xr:uid="{00000000-0005-0000-0000-00000F100000}"/>
    <cellStyle name="Comma 92 3 4 3" xfId="5421" xr:uid="{00000000-0005-0000-0000-000010100000}"/>
    <cellStyle name="Comma 92 4" xfId="2918" xr:uid="{00000000-0005-0000-0000-000011100000}"/>
    <cellStyle name="Comma 92 4 2" xfId="4650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5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1" xr:uid="{00000000-0005-0000-0000-00001C100000}"/>
    <cellStyle name="Comma 93 3 4 3" xfId="4984" xr:uid="{00000000-0005-0000-0000-00001D100000}"/>
    <cellStyle name="Comma 93 4" xfId="2927" xr:uid="{00000000-0005-0000-0000-00001E100000}"/>
    <cellStyle name="Comma 93 4 2" xfId="4652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0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3" xr:uid="{00000000-0005-0000-0000-000029100000}"/>
    <cellStyle name="Comma 94 3 4 3" xfId="5419" xr:uid="{00000000-0005-0000-0000-00002A100000}"/>
    <cellStyle name="Comma 94 4" xfId="2936" xr:uid="{00000000-0005-0000-0000-00002B100000}"/>
    <cellStyle name="Comma 94 4 2" xfId="4654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3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5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2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7" xr:uid="{00000000-0005-0000-0000-00003B100000}"/>
    <cellStyle name="Comma 95 3 4 3" xfId="5418" xr:uid="{00000000-0005-0000-0000-00003C100000}"/>
    <cellStyle name="Comma 95 4" xfId="2948" xr:uid="{00000000-0005-0000-0000-00003D100000}"/>
    <cellStyle name="Comma 95 4 2" xfId="4658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0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1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1" xr:uid="{00000000-0005-0000-0000-00004B100000}"/>
    <cellStyle name="Comma 96 3 4 3" xfId="4980" xr:uid="{00000000-0005-0000-0000-00004C100000}"/>
    <cellStyle name="Comma 96 4" xfId="2959" xr:uid="{00000000-0005-0000-0000-00004D100000}"/>
    <cellStyle name="Comma 96 4 2" xfId="4662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4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7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5" xr:uid="{00000000-0005-0000-0000-00005E100000}"/>
    <cellStyle name="Comma 98 3 4 3" xfId="5416" xr:uid="{00000000-0005-0000-0000-00005F100000}"/>
    <cellStyle name="Comma 98 4" xfId="2973" xr:uid="{00000000-0005-0000-0000-000060100000}"/>
    <cellStyle name="Comma 98 4 2" xfId="4666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79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7" xr:uid="{00000000-0005-0000-0000-00006B100000}"/>
    <cellStyle name="Comma 99 3 4 3" xfId="4978" xr:uid="{00000000-0005-0000-0000-00006C100000}"/>
    <cellStyle name="Comma 99 4" xfId="2982" xr:uid="{00000000-0005-0000-0000-00006D100000}"/>
    <cellStyle name="Comma 99 4 2" xfId="4668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5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7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5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2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69" xr:uid="{00000000-0005-0000-0000-00009D100000}"/>
    <cellStyle name="Heading 1 3 7" xfId="4233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29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0" xr:uid="{00000000-0005-0000-0000-0000AC100000}"/>
    <cellStyle name="Heading 2 3 7" xfId="4230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7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1" xr:uid="{00000000-0005-0000-0000-0000BB100000}"/>
    <cellStyle name="Heading 3 3 7" xfId="4228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2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2" xr:uid="{00000000-0005-0000-0000-0000CA100000}"/>
    <cellStyle name="Heading 4 3 7" xfId="4223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6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2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3" xr:uid="{00000000-0005-0000-0000-0000E8100000}"/>
    <cellStyle name="Linked Cell 3 7" xfId="4213" xr:uid="{00000000-0005-0000-0000-0000E9100000}"/>
    <cellStyle name="Linked Cell 4" xfId="3087" xr:uid="{00000000-0005-0000-0000-0000EA100000}"/>
    <cellStyle name="Navadno_obrazciZGD" xfId="6589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8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4" xr:uid="{00000000-0005-0000-0000-0000FF100000}"/>
    <cellStyle name="Normal 10 4 4 3" xfId="4976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5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1" xr:uid="{00000000-0005-0000-0000-00000D110000}"/>
    <cellStyle name="Normal 11 10 2" xfId="6344" xr:uid="{00000000-0005-0000-0000-00000E110000}"/>
    <cellStyle name="Normal 11 11" xfId="5862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7" xr:uid="{00000000-0005-0000-0000-000014110000}"/>
    <cellStyle name="Normal 11 2 2 2 2 2 2" xfId="5501" xr:uid="{00000000-0005-0000-0000-000015110000}"/>
    <cellStyle name="Normal 11 2 2 2 2 2 2 2" xfId="6231" xr:uid="{00000000-0005-0000-0000-000016110000}"/>
    <cellStyle name="Normal 11 2 2 2 2 2 3" xfId="5749" xr:uid="{00000000-0005-0000-0000-000017110000}"/>
    <cellStyle name="Normal 11 2 2 2 2 2 3 2" xfId="6472" xr:uid="{00000000-0005-0000-0000-000018110000}"/>
    <cellStyle name="Normal 11 2 2 2 2 2 4" xfId="5990" xr:uid="{00000000-0005-0000-0000-000019110000}"/>
    <cellStyle name="Normal 11 2 2 2 2 3" xfId="5210" xr:uid="{00000000-0005-0000-0000-00001A110000}"/>
    <cellStyle name="Normal 11 2 2 2 2 3 2" xfId="6105" xr:uid="{00000000-0005-0000-0000-00001B110000}"/>
    <cellStyle name="Normal 11 2 2 2 2 4" xfId="5623" xr:uid="{00000000-0005-0000-0000-00001C110000}"/>
    <cellStyle name="Normal 11 2 2 2 2 4 2" xfId="6346" xr:uid="{00000000-0005-0000-0000-00001D110000}"/>
    <cellStyle name="Normal 11 2 2 2 2 5" xfId="5864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0" xr:uid="{00000000-0005-0000-0000-000022110000}"/>
    <cellStyle name="Normal 11 2 2 3 2 2 2 2" xfId="5504" xr:uid="{00000000-0005-0000-0000-000023110000}"/>
    <cellStyle name="Normal 11 2 2 3 2 2 2 2 2" xfId="6234" xr:uid="{00000000-0005-0000-0000-000024110000}"/>
    <cellStyle name="Normal 11 2 2 3 2 2 2 3" xfId="5752" xr:uid="{00000000-0005-0000-0000-000025110000}"/>
    <cellStyle name="Normal 11 2 2 3 2 2 2 3 2" xfId="6475" xr:uid="{00000000-0005-0000-0000-000026110000}"/>
    <cellStyle name="Normal 11 2 2 3 2 2 2 4" xfId="5993" xr:uid="{00000000-0005-0000-0000-000027110000}"/>
    <cellStyle name="Normal 11 2 2 3 2 2 3" xfId="5213" xr:uid="{00000000-0005-0000-0000-000028110000}"/>
    <cellStyle name="Normal 11 2 2 3 2 2 3 2" xfId="6108" xr:uid="{00000000-0005-0000-0000-000029110000}"/>
    <cellStyle name="Normal 11 2 2 3 2 2 4" xfId="5626" xr:uid="{00000000-0005-0000-0000-00002A110000}"/>
    <cellStyle name="Normal 11 2 2 3 2 2 4 2" xfId="6349" xr:uid="{00000000-0005-0000-0000-00002B110000}"/>
    <cellStyle name="Normal 11 2 2 3 2 2 5" xfId="5867" xr:uid="{00000000-0005-0000-0000-00002C110000}"/>
    <cellStyle name="Normal 11 2 2 3 2 3" xfId="4679" xr:uid="{00000000-0005-0000-0000-00002D110000}"/>
    <cellStyle name="Normal 11 2 2 3 2 3 2" xfId="5503" xr:uid="{00000000-0005-0000-0000-00002E110000}"/>
    <cellStyle name="Normal 11 2 2 3 2 3 2 2" xfId="6233" xr:uid="{00000000-0005-0000-0000-00002F110000}"/>
    <cellStyle name="Normal 11 2 2 3 2 3 3" xfId="5751" xr:uid="{00000000-0005-0000-0000-000030110000}"/>
    <cellStyle name="Normal 11 2 2 3 2 3 3 2" xfId="6474" xr:uid="{00000000-0005-0000-0000-000031110000}"/>
    <cellStyle name="Normal 11 2 2 3 2 3 4" xfId="5992" xr:uid="{00000000-0005-0000-0000-000032110000}"/>
    <cellStyle name="Normal 11 2 2 3 2 4" xfId="5212" xr:uid="{00000000-0005-0000-0000-000033110000}"/>
    <cellStyle name="Normal 11 2 2 3 2 4 2" xfId="6107" xr:uid="{00000000-0005-0000-0000-000034110000}"/>
    <cellStyle name="Normal 11 2 2 3 2 5" xfId="5625" xr:uid="{00000000-0005-0000-0000-000035110000}"/>
    <cellStyle name="Normal 11 2 2 3 2 5 2" xfId="6348" xr:uid="{00000000-0005-0000-0000-000036110000}"/>
    <cellStyle name="Normal 11 2 2 3 2 6" xfId="5866" xr:uid="{00000000-0005-0000-0000-000037110000}"/>
    <cellStyle name="Normal 11 2 2 3 3" xfId="3123" xr:uid="{00000000-0005-0000-0000-000038110000}"/>
    <cellStyle name="Normal 11 2 2 3 3 2" xfId="4681" xr:uid="{00000000-0005-0000-0000-000039110000}"/>
    <cellStyle name="Normal 11 2 2 3 3 2 2" xfId="5505" xr:uid="{00000000-0005-0000-0000-00003A110000}"/>
    <cellStyle name="Normal 11 2 2 3 3 2 2 2" xfId="6235" xr:uid="{00000000-0005-0000-0000-00003B110000}"/>
    <cellStyle name="Normal 11 2 2 3 3 2 3" xfId="5753" xr:uid="{00000000-0005-0000-0000-00003C110000}"/>
    <cellStyle name="Normal 11 2 2 3 3 2 3 2" xfId="6476" xr:uid="{00000000-0005-0000-0000-00003D110000}"/>
    <cellStyle name="Normal 11 2 2 3 3 2 4" xfId="5994" xr:uid="{00000000-0005-0000-0000-00003E110000}"/>
    <cellStyle name="Normal 11 2 2 3 3 3" xfId="5214" xr:uid="{00000000-0005-0000-0000-00003F110000}"/>
    <cellStyle name="Normal 11 2 2 3 3 3 2" xfId="6109" xr:uid="{00000000-0005-0000-0000-000040110000}"/>
    <cellStyle name="Normal 11 2 2 3 3 4" xfId="5627" xr:uid="{00000000-0005-0000-0000-000041110000}"/>
    <cellStyle name="Normal 11 2 2 3 3 4 2" xfId="6350" xr:uid="{00000000-0005-0000-0000-000042110000}"/>
    <cellStyle name="Normal 11 2 2 3 3 5" xfId="5868" xr:uid="{00000000-0005-0000-0000-000043110000}"/>
    <cellStyle name="Normal 11 2 2 3 4" xfId="4678" xr:uid="{00000000-0005-0000-0000-000044110000}"/>
    <cellStyle name="Normal 11 2 2 3 4 2" xfId="5502" xr:uid="{00000000-0005-0000-0000-000045110000}"/>
    <cellStyle name="Normal 11 2 2 3 4 2 2" xfId="6232" xr:uid="{00000000-0005-0000-0000-000046110000}"/>
    <cellStyle name="Normal 11 2 2 3 4 3" xfId="5750" xr:uid="{00000000-0005-0000-0000-000047110000}"/>
    <cellStyle name="Normal 11 2 2 3 4 3 2" xfId="6473" xr:uid="{00000000-0005-0000-0000-000048110000}"/>
    <cellStyle name="Normal 11 2 2 3 4 4" xfId="5991" xr:uid="{00000000-0005-0000-0000-000049110000}"/>
    <cellStyle name="Normal 11 2 2 3 5" xfId="5211" xr:uid="{00000000-0005-0000-0000-00004A110000}"/>
    <cellStyle name="Normal 11 2 2 3 5 2" xfId="6106" xr:uid="{00000000-0005-0000-0000-00004B110000}"/>
    <cellStyle name="Normal 11 2 2 3 6" xfId="5624" xr:uid="{00000000-0005-0000-0000-00004C110000}"/>
    <cellStyle name="Normal 11 2 2 3 6 2" xfId="6347" xr:uid="{00000000-0005-0000-0000-00004D110000}"/>
    <cellStyle name="Normal 11 2 2 3 7" xfId="5865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3" xr:uid="{00000000-0005-0000-0000-000051110000}"/>
    <cellStyle name="Normal 11 2 3 2 2 2" xfId="5507" xr:uid="{00000000-0005-0000-0000-000052110000}"/>
    <cellStyle name="Normal 11 2 3 2 2 2 2" xfId="6237" xr:uid="{00000000-0005-0000-0000-000053110000}"/>
    <cellStyle name="Normal 11 2 3 2 2 3" xfId="5755" xr:uid="{00000000-0005-0000-0000-000054110000}"/>
    <cellStyle name="Normal 11 2 3 2 2 3 2" xfId="6478" xr:uid="{00000000-0005-0000-0000-000055110000}"/>
    <cellStyle name="Normal 11 2 3 2 2 4" xfId="5996" xr:uid="{00000000-0005-0000-0000-000056110000}"/>
    <cellStyle name="Normal 11 2 3 2 3" xfId="5216" xr:uid="{00000000-0005-0000-0000-000057110000}"/>
    <cellStyle name="Normal 11 2 3 2 3 2" xfId="6111" xr:uid="{00000000-0005-0000-0000-000058110000}"/>
    <cellStyle name="Normal 11 2 3 2 4" xfId="5629" xr:uid="{00000000-0005-0000-0000-000059110000}"/>
    <cellStyle name="Normal 11 2 3 2 4 2" xfId="6352" xr:uid="{00000000-0005-0000-0000-00005A110000}"/>
    <cellStyle name="Normal 11 2 3 2 5" xfId="5870" xr:uid="{00000000-0005-0000-0000-00005B110000}"/>
    <cellStyle name="Normal 11 2 3 3" xfId="3126" xr:uid="{00000000-0005-0000-0000-00005C110000}"/>
    <cellStyle name="Normal 11 2 3 4" xfId="4682" xr:uid="{00000000-0005-0000-0000-00005D110000}"/>
    <cellStyle name="Normal 11 2 3 4 2" xfId="5506" xr:uid="{00000000-0005-0000-0000-00005E110000}"/>
    <cellStyle name="Normal 11 2 3 4 2 2" xfId="6236" xr:uid="{00000000-0005-0000-0000-00005F110000}"/>
    <cellStyle name="Normal 11 2 3 4 3" xfId="5754" xr:uid="{00000000-0005-0000-0000-000060110000}"/>
    <cellStyle name="Normal 11 2 3 4 3 2" xfId="6477" xr:uid="{00000000-0005-0000-0000-000061110000}"/>
    <cellStyle name="Normal 11 2 3 4 4" xfId="5995" xr:uid="{00000000-0005-0000-0000-000062110000}"/>
    <cellStyle name="Normal 11 2 3 5" xfId="5215" xr:uid="{00000000-0005-0000-0000-000063110000}"/>
    <cellStyle name="Normal 11 2 3 5 2" xfId="6110" xr:uid="{00000000-0005-0000-0000-000064110000}"/>
    <cellStyle name="Normal 11 2 3 6" xfId="5628" xr:uid="{00000000-0005-0000-0000-000065110000}"/>
    <cellStyle name="Normal 11 2 3 6 2" xfId="6351" xr:uid="{00000000-0005-0000-0000-000066110000}"/>
    <cellStyle name="Normal 11 2 3 7" xfId="5869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5" xr:uid="{00000000-0005-0000-0000-00006A110000}"/>
    <cellStyle name="Normal 11 2 4 2 2 2" xfId="5509" xr:uid="{00000000-0005-0000-0000-00006B110000}"/>
    <cellStyle name="Normal 11 2 4 2 2 2 2" xfId="6239" xr:uid="{00000000-0005-0000-0000-00006C110000}"/>
    <cellStyle name="Normal 11 2 4 2 2 3" xfId="5757" xr:uid="{00000000-0005-0000-0000-00006D110000}"/>
    <cellStyle name="Normal 11 2 4 2 2 3 2" xfId="6480" xr:uid="{00000000-0005-0000-0000-00006E110000}"/>
    <cellStyle name="Normal 11 2 4 2 2 4" xfId="5998" xr:uid="{00000000-0005-0000-0000-00006F110000}"/>
    <cellStyle name="Normal 11 2 4 2 3" xfId="5218" xr:uid="{00000000-0005-0000-0000-000070110000}"/>
    <cellStyle name="Normal 11 2 4 2 3 2" xfId="6113" xr:uid="{00000000-0005-0000-0000-000071110000}"/>
    <cellStyle name="Normal 11 2 4 2 4" xfId="5631" xr:uid="{00000000-0005-0000-0000-000072110000}"/>
    <cellStyle name="Normal 11 2 4 2 4 2" xfId="6354" xr:uid="{00000000-0005-0000-0000-000073110000}"/>
    <cellStyle name="Normal 11 2 4 2 5" xfId="5872" xr:uid="{00000000-0005-0000-0000-000074110000}"/>
    <cellStyle name="Normal 11 2 4 3" xfId="4684" xr:uid="{00000000-0005-0000-0000-000075110000}"/>
    <cellStyle name="Normal 11 2 4 3 2" xfId="5508" xr:uid="{00000000-0005-0000-0000-000076110000}"/>
    <cellStyle name="Normal 11 2 4 3 2 2" xfId="6238" xr:uid="{00000000-0005-0000-0000-000077110000}"/>
    <cellStyle name="Normal 11 2 4 3 3" xfId="5756" xr:uid="{00000000-0005-0000-0000-000078110000}"/>
    <cellStyle name="Normal 11 2 4 3 3 2" xfId="6479" xr:uid="{00000000-0005-0000-0000-000079110000}"/>
    <cellStyle name="Normal 11 2 4 3 4" xfId="5997" xr:uid="{00000000-0005-0000-0000-00007A110000}"/>
    <cellStyle name="Normal 11 2 4 4" xfId="5217" xr:uid="{00000000-0005-0000-0000-00007B110000}"/>
    <cellStyle name="Normal 11 2 4 4 2" xfId="6112" xr:uid="{00000000-0005-0000-0000-00007C110000}"/>
    <cellStyle name="Normal 11 2 4 5" xfId="5630" xr:uid="{00000000-0005-0000-0000-00007D110000}"/>
    <cellStyle name="Normal 11 2 4 5 2" xfId="6353" xr:uid="{00000000-0005-0000-0000-00007E110000}"/>
    <cellStyle name="Normal 11 2 4 6" xfId="5871" xr:uid="{00000000-0005-0000-0000-00007F110000}"/>
    <cellStyle name="Normal 11 2 5" xfId="3129" xr:uid="{00000000-0005-0000-0000-000080110000}"/>
    <cellStyle name="Normal 11 2 5 2" xfId="4686" xr:uid="{00000000-0005-0000-0000-000081110000}"/>
    <cellStyle name="Normal 11 2 5 2 2" xfId="5510" xr:uid="{00000000-0005-0000-0000-000082110000}"/>
    <cellStyle name="Normal 11 2 5 2 2 2" xfId="6240" xr:uid="{00000000-0005-0000-0000-000083110000}"/>
    <cellStyle name="Normal 11 2 5 2 3" xfId="5758" xr:uid="{00000000-0005-0000-0000-000084110000}"/>
    <cellStyle name="Normal 11 2 5 2 3 2" xfId="6481" xr:uid="{00000000-0005-0000-0000-000085110000}"/>
    <cellStyle name="Normal 11 2 5 2 4" xfId="5999" xr:uid="{00000000-0005-0000-0000-000086110000}"/>
    <cellStyle name="Normal 11 2 5 3" xfId="5219" xr:uid="{00000000-0005-0000-0000-000087110000}"/>
    <cellStyle name="Normal 11 2 5 3 2" xfId="6114" xr:uid="{00000000-0005-0000-0000-000088110000}"/>
    <cellStyle name="Normal 11 2 5 4" xfId="5632" xr:uid="{00000000-0005-0000-0000-000089110000}"/>
    <cellStyle name="Normal 11 2 5 4 2" xfId="6355" xr:uid="{00000000-0005-0000-0000-00008A110000}"/>
    <cellStyle name="Normal 11 2 5 5" xfId="5873" xr:uid="{00000000-0005-0000-0000-00008B110000}"/>
    <cellStyle name="Normal 11 2 6" xfId="4676" xr:uid="{00000000-0005-0000-0000-00008C110000}"/>
    <cellStyle name="Normal 11 2 6 2" xfId="5500" xr:uid="{00000000-0005-0000-0000-00008D110000}"/>
    <cellStyle name="Normal 11 2 6 2 2" xfId="6230" xr:uid="{00000000-0005-0000-0000-00008E110000}"/>
    <cellStyle name="Normal 11 2 6 3" xfId="5748" xr:uid="{00000000-0005-0000-0000-00008F110000}"/>
    <cellStyle name="Normal 11 2 6 3 2" xfId="6471" xr:uid="{00000000-0005-0000-0000-000090110000}"/>
    <cellStyle name="Normal 11 2 6 4" xfId="5989" xr:uid="{00000000-0005-0000-0000-000091110000}"/>
    <cellStyle name="Normal 11 2 7" xfId="5209" xr:uid="{00000000-0005-0000-0000-000092110000}"/>
    <cellStyle name="Normal 11 2 7 2" xfId="6104" xr:uid="{00000000-0005-0000-0000-000093110000}"/>
    <cellStyle name="Normal 11 2 8" xfId="5622" xr:uid="{00000000-0005-0000-0000-000094110000}"/>
    <cellStyle name="Normal 11 2 8 2" xfId="6345" xr:uid="{00000000-0005-0000-0000-000095110000}"/>
    <cellStyle name="Normal 11 2 9" xfId="5863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7" xr:uid="{00000000-0005-0000-0000-00009A110000}"/>
    <cellStyle name="Normal 11 3 2 2 2 2" xfId="5511" xr:uid="{00000000-0005-0000-0000-00009B110000}"/>
    <cellStyle name="Normal 11 3 2 2 2 2 2" xfId="6241" xr:uid="{00000000-0005-0000-0000-00009C110000}"/>
    <cellStyle name="Normal 11 3 2 2 2 3" xfId="5759" xr:uid="{00000000-0005-0000-0000-00009D110000}"/>
    <cellStyle name="Normal 11 3 2 2 2 3 2" xfId="6482" xr:uid="{00000000-0005-0000-0000-00009E110000}"/>
    <cellStyle name="Normal 11 3 2 2 2 4" xfId="6000" xr:uid="{00000000-0005-0000-0000-00009F110000}"/>
    <cellStyle name="Normal 11 3 2 2 3" xfId="5221" xr:uid="{00000000-0005-0000-0000-0000A0110000}"/>
    <cellStyle name="Normal 11 3 2 2 3 2" xfId="6115" xr:uid="{00000000-0005-0000-0000-0000A1110000}"/>
    <cellStyle name="Normal 11 3 2 2 4" xfId="5633" xr:uid="{00000000-0005-0000-0000-0000A2110000}"/>
    <cellStyle name="Normal 11 3 2 2 4 2" xfId="6356" xr:uid="{00000000-0005-0000-0000-0000A3110000}"/>
    <cellStyle name="Normal 11 3 2 2 5" xfId="5874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0" xr:uid="{00000000-0005-0000-0000-0000A8110000}"/>
    <cellStyle name="Normal 11 3 3 2 2 2 2" xfId="5514" xr:uid="{00000000-0005-0000-0000-0000A9110000}"/>
    <cellStyle name="Normal 11 3 3 2 2 2 2 2" xfId="6244" xr:uid="{00000000-0005-0000-0000-0000AA110000}"/>
    <cellStyle name="Normal 11 3 3 2 2 2 3" xfId="5762" xr:uid="{00000000-0005-0000-0000-0000AB110000}"/>
    <cellStyle name="Normal 11 3 3 2 2 2 3 2" xfId="6485" xr:uid="{00000000-0005-0000-0000-0000AC110000}"/>
    <cellStyle name="Normal 11 3 3 2 2 2 4" xfId="6003" xr:uid="{00000000-0005-0000-0000-0000AD110000}"/>
    <cellStyle name="Normal 11 3 3 2 2 3" xfId="5224" xr:uid="{00000000-0005-0000-0000-0000AE110000}"/>
    <cellStyle name="Normal 11 3 3 2 2 3 2" xfId="6118" xr:uid="{00000000-0005-0000-0000-0000AF110000}"/>
    <cellStyle name="Normal 11 3 3 2 2 4" xfId="5636" xr:uid="{00000000-0005-0000-0000-0000B0110000}"/>
    <cellStyle name="Normal 11 3 3 2 2 4 2" xfId="6359" xr:uid="{00000000-0005-0000-0000-0000B1110000}"/>
    <cellStyle name="Normal 11 3 3 2 2 5" xfId="5877" xr:uid="{00000000-0005-0000-0000-0000B2110000}"/>
    <cellStyle name="Normal 11 3 3 2 3" xfId="4689" xr:uid="{00000000-0005-0000-0000-0000B3110000}"/>
    <cellStyle name="Normal 11 3 3 2 3 2" xfId="5513" xr:uid="{00000000-0005-0000-0000-0000B4110000}"/>
    <cellStyle name="Normal 11 3 3 2 3 2 2" xfId="6243" xr:uid="{00000000-0005-0000-0000-0000B5110000}"/>
    <cellStyle name="Normal 11 3 3 2 3 3" xfId="5761" xr:uid="{00000000-0005-0000-0000-0000B6110000}"/>
    <cellStyle name="Normal 11 3 3 2 3 3 2" xfId="6484" xr:uid="{00000000-0005-0000-0000-0000B7110000}"/>
    <cellStyle name="Normal 11 3 3 2 3 4" xfId="6002" xr:uid="{00000000-0005-0000-0000-0000B8110000}"/>
    <cellStyle name="Normal 11 3 3 2 4" xfId="5223" xr:uid="{00000000-0005-0000-0000-0000B9110000}"/>
    <cellStyle name="Normal 11 3 3 2 4 2" xfId="6117" xr:uid="{00000000-0005-0000-0000-0000BA110000}"/>
    <cellStyle name="Normal 11 3 3 2 5" xfId="5635" xr:uid="{00000000-0005-0000-0000-0000BB110000}"/>
    <cellStyle name="Normal 11 3 3 2 5 2" xfId="6358" xr:uid="{00000000-0005-0000-0000-0000BC110000}"/>
    <cellStyle name="Normal 11 3 3 2 6" xfId="5876" xr:uid="{00000000-0005-0000-0000-0000BD110000}"/>
    <cellStyle name="Normal 11 3 3 3" xfId="3136" xr:uid="{00000000-0005-0000-0000-0000BE110000}"/>
    <cellStyle name="Normal 11 3 3 3 2" xfId="4691" xr:uid="{00000000-0005-0000-0000-0000BF110000}"/>
    <cellStyle name="Normal 11 3 3 3 2 2" xfId="5515" xr:uid="{00000000-0005-0000-0000-0000C0110000}"/>
    <cellStyle name="Normal 11 3 3 3 2 2 2" xfId="6245" xr:uid="{00000000-0005-0000-0000-0000C1110000}"/>
    <cellStyle name="Normal 11 3 3 3 2 3" xfId="5763" xr:uid="{00000000-0005-0000-0000-0000C2110000}"/>
    <cellStyle name="Normal 11 3 3 3 2 3 2" xfId="6486" xr:uid="{00000000-0005-0000-0000-0000C3110000}"/>
    <cellStyle name="Normal 11 3 3 3 2 4" xfId="6004" xr:uid="{00000000-0005-0000-0000-0000C4110000}"/>
    <cellStyle name="Normal 11 3 3 3 3" xfId="5225" xr:uid="{00000000-0005-0000-0000-0000C5110000}"/>
    <cellStyle name="Normal 11 3 3 3 3 2" xfId="6119" xr:uid="{00000000-0005-0000-0000-0000C6110000}"/>
    <cellStyle name="Normal 11 3 3 3 4" xfId="5637" xr:uid="{00000000-0005-0000-0000-0000C7110000}"/>
    <cellStyle name="Normal 11 3 3 3 4 2" xfId="6360" xr:uid="{00000000-0005-0000-0000-0000C8110000}"/>
    <cellStyle name="Normal 11 3 3 3 5" xfId="5878" xr:uid="{00000000-0005-0000-0000-0000C9110000}"/>
    <cellStyle name="Normal 11 3 3 4" xfId="4688" xr:uid="{00000000-0005-0000-0000-0000CA110000}"/>
    <cellStyle name="Normal 11 3 3 4 2" xfId="5512" xr:uid="{00000000-0005-0000-0000-0000CB110000}"/>
    <cellStyle name="Normal 11 3 3 4 2 2" xfId="6242" xr:uid="{00000000-0005-0000-0000-0000CC110000}"/>
    <cellStyle name="Normal 11 3 3 4 3" xfId="5760" xr:uid="{00000000-0005-0000-0000-0000CD110000}"/>
    <cellStyle name="Normal 11 3 3 4 3 2" xfId="6483" xr:uid="{00000000-0005-0000-0000-0000CE110000}"/>
    <cellStyle name="Normal 11 3 3 4 4" xfId="6001" xr:uid="{00000000-0005-0000-0000-0000CF110000}"/>
    <cellStyle name="Normal 11 3 3 5" xfId="5222" xr:uid="{00000000-0005-0000-0000-0000D0110000}"/>
    <cellStyle name="Normal 11 3 3 5 2" xfId="6116" xr:uid="{00000000-0005-0000-0000-0000D1110000}"/>
    <cellStyle name="Normal 11 3 3 6" xfId="5634" xr:uid="{00000000-0005-0000-0000-0000D2110000}"/>
    <cellStyle name="Normal 11 3 3 6 2" xfId="6357" xr:uid="{00000000-0005-0000-0000-0000D3110000}"/>
    <cellStyle name="Normal 11 3 3 7" xfId="5875" xr:uid="{00000000-0005-0000-0000-0000D4110000}"/>
    <cellStyle name="Normal 11 3 4" xfId="3137" xr:uid="{00000000-0005-0000-0000-0000D5110000}"/>
    <cellStyle name="Normal 11 3 4 2" xfId="4692" xr:uid="{00000000-0005-0000-0000-0000D6110000}"/>
    <cellStyle name="Normal 11 3 4 2 2" xfId="5516" xr:uid="{00000000-0005-0000-0000-0000D7110000}"/>
    <cellStyle name="Normal 11 3 4 2 2 2" xfId="6246" xr:uid="{00000000-0005-0000-0000-0000D8110000}"/>
    <cellStyle name="Normal 11 3 4 2 3" xfId="5764" xr:uid="{00000000-0005-0000-0000-0000D9110000}"/>
    <cellStyle name="Normal 11 3 4 2 3 2" xfId="6487" xr:uid="{00000000-0005-0000-0000-0000DA110000}"/>
    <cellStyle name="Normal 11 3 4 2 4" xfId="6005" xr:uid="{00000000-0005-0000-0000-0000DB110000}"/>
    <cellStyle name="Normal 11 3 4 3" xfId="5226" xr:uid="{00000000-0005-0000-0000-0000DC110000}"/>
    <cellStyle name="Normal 11 3 4 3 2" xfId="6120" xr:uid="{00000000-0005-0000-0000-0000DD110000}"/>
    <cellStyle name="Normal 11 3 4 4" xfId="5638" xr:uid="{00000000-0005-0000-0000-0000DE110000}"/>
    <cellStyle name="Normal 11 3 4 4 2" xfId="6361" xr:uid="{00000000-0005-0000-0000-0000DF110000}"/>
    <cellStyle name="Normal 11 3 4 5" xfId="5879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3" xr:uid="{00000000-0005-0000-0000-0000E4110000}"/>
    <cellStyle name="Normal 11 4 2 3 2" xfId="5517" xr:uid="{00000000-0005-0000-0000-0000E5110000}"/>
    <cellStyle name="Normal 11 4 2 3 2 2" xfId="6247" xr:uid="{00000000-0005-0000-0000-0000E6110000}"/>
    <cellStyle name="Normal 11 4 2 3 3" xfId="5765" xr:uid="{00000000-0005-0000-0000-0000E7110000}"/>
    <cellStyle name="Normal 11 4 2 3 3 2" xfId="6488" xr:uid="{00000000-0005-0000-0000-0000E8110000}"/>
    <cellStyle name="Normal 11 4 2 3 4" xfId="6006" xr:uid="{00000000-0005-0000-0000-0000E9110000}"/>
    <cellStyle name="Normal 11 4 2 4" xfId="5228" xr:uid="{00000000-0005-0000-0000-0000EA110000}"/>
    <cellStyle name="Normal 11 4 2 4 2" xfId="6121" xr:uid="{00000000-0005-0000-0000-0000EB110000}"/>
    <cellStyle name="Normal 11 4 2 5" xfId="5639" xr:uid="{00000000-0005-0000-0000-0000EC110000}"/>
    <cellStyle name="Normal 11 4 2 5 2" xfId="6362" xr:uid="{00000000-0005-0000-0000-0000ED110000}"/>
    <cellStyle name="Normal 11 4 2 6" xfId="5880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4" xr:uid="{00000000-0005-0000-0000-0000F1110000}"/>
    <cellStyle name="Normal 11 4 3 2 2 2" xfId="5518" xr:uid="{00000000-0005-0000-0000-0000F2110000}"/>
    <cellStyle name="Normal 11 4 3 2 2 2 2" xfId="6248" xr:uid="{00000000-0005-0000-0000-0000F3110000}"/>
    <cellStyle name="Normal 11 4 3 2 2 3" xfId="5766" xr:uid="{00000000-0005-0000-0000-0000F4110000}"/>
    <cellStyle name="Normal 11 4 3 2 2 3 2" xfId="6489" xr:uid="{00000000-0005-0000-0000-0000F5110000}"/>
    <cellStyle name="Normal 11 4 3 2 2 4" xfId="6007" xr:uid="{00000000-0005-0000-0000-0000F6110000}"/>
    <cellStyle name="Normal 11 4 3 2 3" xfId="5229" xr:uid="{00000000-0005-0000-0000-0000F7110000}"/>
    <cellStyle name="Normal 11 4 3 2 3 2" xfId="6122" xr:uid="{00000000-0005-0000-0000-0000F8110000}"/>
    <cellStyle name="Normal 11 4 3 2 4" xfId="5640" xr:uid="{00000000-0005-0000-0000-0000F9110000}"/>
    <cellStyle name="Normal 11 4 3 2 4 2" xfId="6363" xr:uid="{00000000-0005-0000-0000-0000FA110000}"/>
    <cellStyle name="Normal 11 4 3 2 5" xfId="5881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5" xr:uid="{00000000-0005-0000-0000-0000FE110000}"/>
    <cellStyle name="Normal 11 4 5 3" xfId="4974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6" xr:uid="{00000000-0005-0000-0000-000003120000}"/>
    <cellStyle name="Normal 11 5 3 2 2" xfId="5519" xr:uid="{00000000-0005-0000-0000-000004120000}"/>
    <cellStyle name="Normal 11 5 3 2 2 2" xfId="6249" xr:uid="{00000000-0005-0000-0000-000005120000}"/>
    <cellStyle name="Normal 11 5 3 2 3" xfId="5767" xr:uid="{00000000-0005-0000-0000-000006120000}"/>
    <cellStyle name="Normal 11 5 3 2 3 2" xfId="6490" xr:uid="{00000000-0005-0000-0000-000007120000}"/>
    <cellStyle name="Normal 11 5 3 2 4" xfId="6008" xr:uid="{00000000-0005-0000-0000-000008120000}"/>
    <cellStyle name="Normal 11 5 3 3" xfId="5231" xr:uid="{00000000-0005-0000-0000-000009120000}"/>
    <cellStyle name="Normal 11 5 3 3 2" xfId="6123" xr:uid="{00000000-0005-0000-0000-00000A120000}"/>
    <cellStyle name="Normal 11 5 3 4" xfId="5641" xr:uid="{00000000-0005-0000-0000-00000B120000}"/>
    <cellStyle name="Normal 11 5 3 4 2" xfId="6364" xr:uid="{00000000-0005-0000-0000-00000C120000}"/>
    <cellStyle name="Normal 11 5 3 5" xfId="5882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7" xr:uid="{00000000-0005-0000-0000-000010120000}"/>
    <cellStyle name="Normal 11 6 2 2" xfId="5520" xr:uid="{00000000-0005-0000-0000-000011120000}"/>
    <cellStyle name="Normal 11 6 2 2 2" xfId="6250" xr:uid="{00000000-0005-0000-0000-000012120000}"/>
    <cellStyle name="Normal 11 6 2 3" xfId="5768" xr:uid="{00000000-0005-0000-0000-000013120000}"/>
    <cellStyle name="Normal 11 6 2 3 2" xfId="6491" xr:uid="{00000000-0005-0000-0000-000014120000}"/>
    <cellStyle name="Normal 11 6 2 4" xfId="6009" xr:uid="{00000000-0005-0000-0000-000015120000}"/>
    <cellStyle name="Normal 11 6 3" xfId="5232" xr:uid="{00000000-0005-0000-0000-000016120000}"/>
    <cellStyle name="Normal 11 6 3 2" xfId="6124" xr:uid="{00000000-0005-0000-0000-000017120000}"/>
    <cellStyle name="Normal 11 6 4" xfId="5642" xr:uid="{00000000-0005-0000-0000-000018120000}"/>
    <cellStyle name="Normal 11 6 4 2" xfId="6365" xr:uid="{00000000-0005-0000-0000-000019120000}"/>
    <cellStyle name="Normal 11 6 5" xfId="5883" xr:uid="{00000000-0005-0000-0000-00001A120000}"/>
    <cellStyle name="Normal 11 7" xfId="3150" xr:uid="{00000000-0005-0000-0000-00001B120000}"/>
    <cellStyle name="Normal 11 7 2" xfId="4698" xr:uid="{00000000-0005-0000-0000-00001C120000}"/>
    <cellStyle name="Normal 11 7 2 2" xfId="5521" xr:uid="{00000000-0005-0000-0000-00001D120000}"/>
    <cellStyle name="Normal 11 7 2 2 2" xfId="6251" xr:uid="{00000000-0005-0000-0000-00001E120000}"/>
    <cellStyle name="Normal 11 7 2 3" xfId="5769" xr:uid="{00000000-0005-0000-0000-00001F120000}"/>
    <cellStyle name="Normal 11 7 2 3 2" xfId="6492" xr:uid="{00000000-0005-0000-0000-000020120000}"/>
    <cellStyle name="Normal 11 7 2 4" xfId="6010" xr:uid="{00000000-0005-0000-0000-000021120000}"/>
    <cellStyle name="Normal 11 7 3" xfId="5233" xr:uid="{00000000-0005-0000-0000-000022120000}"/>
    <cellStyle name="Normal 11 7 3 2" xfId="6125" xr:uid="{00000000-0005-0000-0000-000023120000}"/>
    <cellStyle name="Normal 11 7 4" xfId="5643" xr:uid="{00000000-0005-0000-0000-000024120000}"/>
    <cellStyle name="Normal 11 7 4 2" xfId="6366" xr:uid="{00000000-0005-0000-0000-000025120000}"/>
    <cellStyle name="Normal 11 7 5" xfId="5884" xr:uid="{00000000-0005-0000-0000-000026120000}"/>
    <cellStyle name="Normal 11 8" xfId="4675" xr:uid="{00000000-0005-0000-0000-000027120000}"/>
    <cellStyle name="Normal 11 8 2" xfId="5499" xr:uid="{00000000-0005-0000-0000-000028120000}"/>
    <cellStyle name="Normal 11 8 2 2" xfId="6229" xr:uid="{00000000-0005-0000-0000-000029120000}"/>
    <cellStyle name="Normal 11 8 3" xfId="5747" xr:uid="{00000000-0005-0000-0000-00002A120000}"/>
    <cellStyle name="Normal 11 8 3 2" xfId="6470" xr:uid="{00000000-0005-0000-0000-00002B120000}"/>
    <cellStyle name="Normal 11 8 4" xfId="5988" xr:uid="{00000000-0005-0000-0000-00002C120000}"/>
    <cellStyle name="Normal 11 9" xfId="5208" xr:uid="{00000000-0005-0000-0000-00002D120000}"/>
    <cellStyle name="Normal 11 9 2" xfId="6103" xr:uid="{00000000-0005-0000-0000-00002E120000}"/>
    <cellStyle name="Normal 12" xfId="3151" xr:uid="{00000000-0005-0000-0000-00002F120000}"/>
    <cellStyle name="Normal 12 10" xfId="5644" xr:uid="{00000000-0005-0000-0000-000030120000}"/>
    <cellStyle name="Normal 12 10 2" xfId="6367" xr:uid="{00000000-0005-0000-0000-000031120000}"/>
    <cellStyle name="Normal 12 11" xfId="5885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2" xr:uid="{00000000-0005-0000-0000-000036120000}"/>
    <cellStyle name="Normal 12 2 2 2 2 2" xfId="5525" xr:uid="{00000000-0005-0000-0000-000037120000}"/>
    <cellStyle name="Normal 12 2 2 2 2 2 2" xfId="6255" xr:uid="{00000000-0005-0000-0000-000038120000}"/>
    <cellStyle name="Normal 12 2 2 2 2 3" xfId="5773" xr:uid="{00000000-0005-0000-0000-000039120000}"/>
    <cellStyle name="Normal 12 2 2 2 2 3 2" xfId="6496" xr:uid="{00000000-0005-0000-0000-00003A120000}"/>
    <cellStyle name="Normal 12 2 2 2 2 4" xfId="6014" xr:uid="{00000000-0005-0000-0000-00003B120000}"/>
    <cellStyle name="Normal 12 2 2 2 3" xfId="5237" xr:uid="{00000000-0005-0000-0000-00003C120000}"/>
    <cellStyle name="Normal 12 2 2 2 3 2" xfId="6129" xr:uid="{00000000-0005-0000-0000-00003D120000}"/>
    <cellStyle name="Normal 12 2 2 2 4" xfId="5647" xr:uid="{00000000-0005-0000-0000-00003E120000}"/>
    <cellStyle name="Normal 12 2 2 2 4 2" xfId="6370" xr:uid="{00000000-0005-0000-0000-00003F120000}"/>
    <cellStyle name="Normal 12 2 2 2 5" xfId="5888" xr:uid="{00000000-0005-0000-0000-000040120000}"/>
    <cellStyle name="Normal 12 2 2 3" xfId="4701" xr:uid="{00000000-0005-0000-0000-000041120000}"/>
    <cellStyle name="Normal 12 2 2 3 2" xfId="5524" xr:uid="{00000000-0005-0000-0000-000042120000}"/>
    <cellStyle name="Normal 12 2 2 3 2 2" xfId="6254" xr:uid="{00000000-0005-0000-0000-000043120000}"/>
    <cellStyle name="Normal 12 2 2 3 3" xfId="5772" xr:uid="{00000000-0005-0000-0000-000044120000}"/>
    <cellStyle name="Normal 12 2 2 3 3 2" xfId="6495" xr:uid="{00000000-0005-0000-0000-000045120000}"/>
    <cellStyle name="Normal 12 2 2 3 4" xfId="6013" xr:uid="{00000000-0005-0000-0000-000046120000}"/>
    <cellStyle name="Normal 12 2 2 4" xfId="5236" xr:uid="{00000000-0005-0000-0000-000047120000}"/>
    <cellStyle name="Normal 12 2 2 4 2" xfId="6128" xr:uid="{00000000-0005-0000-0000-000048120000}"/>
    <cellStyle name="Normal 12 2 2 5" xfId="5646" xr:uid="{00000000-0005-0000-0000-000049120000}"/>
    <cellStyle name="Normal 12 2 2 5 2" xfId="6369" xr:uid="{00000000-0005-0000-0000-00004A120000}"/>
    <cellStyle name="Normal 12 2 2 6" xfId="5887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4" xr:uid="{00000000-0005-0000-0000-00004E120000}"/>
    <cellStyle name="Normal 12 2 3 2 2 2" xfId="5527" xr:uid="{00000000-0005-0000-0000-00004F120000}"/>
    <cellStyle name="Normal 12 2 3 2 2 2 2" xfId="6257" xr:uid="{00000000-0005-0000-0000-000050120000}"/>
    <cellStyle name="Normal 12 2 3 2 2 3" xfId="5775" xr:uid="{00000000-0005-0000-0000-000051120000}"/>
    <cellStyle name="Normal 12 2 3 2 2 3 2" xfId="6498" xr:uid="{00000000-0005-0000-0000-000052120000}"/>
    <cellStyle name="Normal 12 2 3 2 2 4" xfId="6016" xr:uid="{00000000-0005-0000-0000-000053120000}"/>
    <cellStyle name="Normal 12 2 3 2 3" xfId="5239" xr:uid="{00000000-0005-0000-0000-000054120000}"/>
    <cellStyle name="Normal 12 2 3 2 3 2" xfId="6131" xr:uid="{00000000-0005-0000-0000-000055120000}"/>
    <cellStyle name="Normal 12 2 3 2 4" xfId="5649" xr:uid="{00000000-0005-0000-0000-000056120000}"/>
    <cellStyle name="Normal 12 2 3 2 4 2" xfId="6372" xr:uid="{00000000-0005-0000-0000-000057120000}"/>
    <cellStyle name="Normal 12 2 3 2 5" xfId="5890" xr:uid="{00000000-0005-0000-0000-000058120000}"/>
    <cellStyle name="Normal 12 2 3 3" xfId="4703" xr:uid="{00000000-0005-0000-0000-000059120000}"/>
    <cellStyle name="Normal 12 2 3 3 2" xfId="5526" xr:uid="{00000000-0005-0000-0000-00005A120000}"/>
    <cellStyle name="Normal 12 2 3 3 2 2" xfId="6256" xr:uid="{00000000-0005-0000-0000-00005B120000}"/>
    <cellStyle name="Normal 12 2 3 3 3" xfId="5774" xr:uid="{00000000-0005-0000-0000-00005C120000}"/>
    <cellStyle name="Normal 12 2 3 3 3 2" xfId="6497" xr:uid="{00000000-0005-0000-0000-00005D120000}"/>
    <cellStyle name="Normal 12 2 3 3 4" xfId="6015" xr:uid="{00000000-0005-0000-0000-00005E120000}"/>
    <cellStyle name="Normal 12 2 3 4" xfId="5238" xr:uid="{00000000-0005-0000-0000-00005F120000}"/>
    <cellStyle name="Normal 12 2 3 4 2" xfId="6130" xr:uid="{00000000-0005-0000-0000-000060120000}"/>
    <cellStyle name="Normal 12 2 3 5" xfId="5648" xr:uid="{00000000-0005-0000-0000-000061120000}"/>
    <cellStyle name="Normal 12 2 3 5 2" xfId="6371" xr:uid="{00000000-0005-0000-0000-000062120000}"/>
    <cellStyle name="Normal 12 2 3 6" xfId="5889" xr:uid="{00000000-0005-0000-0000-000063120000}"/>
    <cellStyle name="Normal 12 2 4" xfId="3157" xr:uid="{00000000-0005-0000-0000-000064120000}"/>
    <cellStyle name="Normal 12 2 4 2" xfId="4705" xr:uid="{00000000-0005-0000-0000-000065120000}"/>
    <cellStyle name="Normal 12 2 4 2 2" xfId="5528" xr:uid="{00000000-0005-0000-0000-000066120000}"/>
    <cellStyle name="Normal 12 2 4 2 2 2" xfId="6258" xr:uid="{00000000-0005-0000-0000-000067120000}"/>
    <cellStyle name="Normal 12 2 4 2 3" xfId="5776" xr:uid="{00000000-0005-0000-0000-000068120000}"/>
    <cellStyle name="Normal 12 2 4 2 3 2" xfId="6499" xr:uid="{00000000-0005-0000-0000-000069120000}"/>
    <cellStyle name="Normal 12 2 4 2 4" xfId="6017" xr:uid="{00000000-0005-0000-0000-00006A120000}"/>
    <cellStyle name="Normal 12 2 4 3" xfId="5240" xr:uid="{00000000-0005-0000-0000-00006B120000}"/>
    <cellStyle name="Normal 12 2 4 3 2" xfId="6132" xr:uid="{00000000-0005-0000-0000-00006C120000}"/>
    <cellStyle name="Normal 12 2 4 4" xfId="5650" xr:uid="{00000000-0005-0000-0000-00006D120000}"/>
    <cellStyle name="Normal 12 2 4 4 2" xfId="6373" xr:uid="{00000000-0005-0000-0000-00006E120000}"/>
    <cellStyle name="Normal 12 2 4 5" xfId="5891" xr:uid="{00000000-0005-0000-0000-00006F120000}"/>
    <cellStyle name="Normal 12 2 5" xfId="4700" xr:uid="{00000000-0005-0000-0000-000070120000}"/>
    <cellStyle name="Normal 12 2 5 2" xfId="5523" xr:uid="{00000000-0005-0000-0000-000071120000}"/>
    <cellStyle name="Normal 12 2 5 2 2" xfId="6253" xr:uid="{00000000-0005-0000-0000-000072120000}"/>
    <cellStyle name="Normal 12 2 5 3" xfId="5771" xr:uid="{00000000-0005-0000-0000-000073120000}"/>
    <cellStyle name="Normal 12 2 5 3 2" xfId="6494" xr:uid="{00000000-0005-0000-0000-000074120000}"/>
    <cellStyle name="Normal 12 2 5 4" xfId="6012" xr:uid="{00000000-0005-0000-0000-000075120000}"/>
    <cellStyle name="Normal 12 2 6" xfId="5235" xr:uid="{00000000-0005-0000-0000-000076120000}"/>
    <cellStyle name="Normal 12 2 6 2" xfId="6127" xr:uid="{00000000-0005-0000-0000-000077120000}"/>
    <cellStyle name="Normal 12 2 7" xfId="5645" xr:uid="{00000000-0005-0000-0000-000078120000}"/>
    <cellStyle name="Normal 12 2 7 2" xfId="6368" xr:uid="{00000000-0005-0000-0000-000079120000}"/>
    <cellStyle name="Normal 12 2 8" xfId="5886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6" xr:uid="{00000000-0005-0000-0000-00007E120000}"/>
    <cellStyle name="Normal 12 3 2 2 2 2" xfId="5529" xr:uid="{00000000-0005-0000-0000-00007F120000}"/>
    <cellStyle name="Normal 12 3 2 2 2 2 2" xfId="6259" xr:uid="{00000000-0005-0000-0000-000080120000}"/>
    <cellStyle name="Normal 12 3 2 2 2 3" xfId="5777" xr:uid="{00000000-0005-0000-0000-000081120000}"/>
    <cellStyle name="Normal 12 3 2 2 2 3 2" xfId="6500" xr:uid="{00000000-0005-0000-0000-000082120000}"/>
    <cellStyle name="Normal 12 3 2 2 2 4" xfId="6018" xr:uid="{00000000-0005-0000-0000-000083120000}"/>
    <cellStyle name="Normal 12 3 2 2 3" xfId="5241" xr:uid="{00000000-0005-0000-0000-000084120000}"/>
    <cellStyle name="Normal 12 3 2 2 3 2" xfId="6133" xr:uid="{00000000-0005-0000-0000-000085120000}"/>
    <cellStyle name="Normal 12 3 2 2 4" xfId="5651" xr:uid="{00000000-0005-0000-0000-000086120000}"/>
    <cellStyle name="Normal 12 3 2 2 4 2" xfId="6374" xr:uid="{00000000-0005-0000-0000-000087120000}"/>
    <cellStyle name="Normal 12 3 2 2 5" xfId="5892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09" xr:uid="{00000000-0005-0000-0000-00008C120000}"/>
    <cellStyle name="Normal 12 3 3 2 2 2 2" xfId="5532" xr:uid="{00000000-0005-0000-0000-00008D120000}"/>
    <cellStyle name="Normal 12 3 3 2 2 2 2 2" xfId="6262" xr:uid="{00000000-0005-0000-0000-00008E120000}"/>
    <cellStyle name="Normal 12 3 3 2 2 2 3" xfId="5780" xr:uid="{00000000-0005-0000-0000-00008F120000}"/>
    <cellStyle name="Normal 12 3 3 2 2 2 3 2" xfId="6503" xr:uid="{00000000-0005-0000-0000-000090120000}"/>
    <cellStyle name="Normal 12 3 3 2 2 2 4" xfId="6021" xr:uid="{00000000-0005-0000-0000-000091120000}"/>
    <cellStyle name="Normal 12 3 3 2 2 3" xfId="5244" xr:uid="{00000000-0005-0000-0000-000092120000}"/>
    <cellStyle name="Normal 12 3 3 2 2 3 2" xfId="6136" xr:uid="{00000000-0005-0000-0000-000093120000}"/>
    <cellStyle name="Normal 12 3 3 2 2 4" xfId="5654" xr:uid="{00000000-0005-0000-0000-000094120000}"/>
    <cellStyle name="Normal 12 3 3 2 2 4 2" xfId="6377" xr:uid="{00000000-0005-0000-0000-000095120000}"/>
    <cellStyle name="Normal 12 3 3 2 2 5" xfId="5895" xr:uid="{00000000-0005-0000-0000-000096120000}"/>
    <cellStyle name="Normal 12 3 3 2 3" xfId="4708" xr:uid="{00000000-0005-0000-0000-000097120000}"/>
    <cellStyle name="Normal 12 3 3 2 3 2" xfId="5531" xr:uid="{00000000-0005-0000-0000-000098120000}"/>
    <cellStyle name="Normal 12 3 3 2 3 2 2" xfId="6261" xr:uid="{00000000-0005-0000-0000-000099120000}"/>
    <cellStyle name="Normal 12 3 3 2 3 3" xfId="5779" xr:uid="{00000000-0005-0000-0000-00009A120000}"/>
    <cellStyle name="Normal 12 3 3 2 3 3 2" xfId="6502" xr:uid="{00000000-0005-0000-0000-00009B120000}"/>
    <cellStyle name="Normal 12 3 3 2 3 4" xfId="6020" xr:uid="{00000000-0005-0000-0000-00009C120000}"/>
    <cellStyle name="Normal 12 3 3 2 4" xfId="5243" xr:uid="{00000000-0005-0000-0000-00009D120000}"/>
    <cellStyle name="Normal 12 3 3 2 4 2" xfId="6135" xr:uid="{00000000-0005-0000-0000-00009E120000}"/>
    <cellStyle name="Normal 12 3 3 2 5" xfId="5653" xr:uid="{00000000-0005-0000-0000-00009F120000}"/>
    <cellStyle name="Normal 12 3 3 2 5 2" xfId="6376" xr:uid="{00000000-0005-0000-0000-0000A0120000}"/>
    <cellStyle name="Normal 12 3 3 2 6" xfId="5894" xr:uid="{00000000-0005-0000-0000-0000A1120000}"/>
    <cellStyle name="Normal 12 3 3 3" xfId="3164" xr:uid="{00000000-0005-0000-0000-0000A2120000}"/>
    <cellStyle name="Normal 12 3 3 3 2" xfId="4710" xr:uid="{00000000-0005-0000-0000-0000A3120000}"/>
    <cellStyle name="Normal 12 3 3 3 2 2" xfId="5533" xr:uid="{00000000-0005-0000-0000-0000A4120000}"/>
    <cellStyle name="Normal 12 3 3 3 2 2 2" xfId="6263" xr:uid="{00000000-0005-0000-0000-0000A5120000}"/>
    <cellStyle name="Normal 12 3 3 3 2 3" xfId="5781" xr:uid="{00000000-0005-0000-0000-0000A6120000}"/>
    <cellStyle name="Normal 12 3 3 3 2 3 2" xfId="6504" xr:uid="{00000000-0005-0000-0000-0000A7120000}"/>
    <cellStyle name="Normal 12 3 3 3 2 4" xfId="6022" xr:uid="{00000000-0005-0000-0000-0000A8120000}"/>
    <cellStyle name="Normal 12 3 3 3 3" xfId="5245" xr:uid="{00000000-0005-0000-0000-0000A9120000}"/>
    <cellStyle name="Normal 12 3 3 3 3 2" xfId="6137" xr:uid="{00000000-0005-0000-0000-0000AA120000}"/>
    <cellStyle name="Normal 12 3 3 3 4" xfId="5655" xr:uid="{00000000-0005-0000-0000-0000AB120000}"/>
    <cellStyle name="Normal 12 3 3 3 4 2" xfId="6378" xr:uid="{00000000-0005-0000-0000-0000AC120000}"/>
    <cellStyle name="Normal 12 3 3 3 5" xfId="5896" xr:uid="{00000000-0005-0000-0000-0000AD120000}"/>
    <cellStyle name="Normal 12 3 3 4" xfId="4707" xr:uid="{00000000-0005-0000-0000-0000AE120000}"/>
    <cellStyle name="Normal 12 3 3 4 2" xfId="5530" xr:uid="{00000000-0005-0000-0000-0000AF120000}"/>
    <cellStyle name="Normal 12 3 3 4 2 2" xfId="6260" xr:uid="{00000000-0005-0000-0000-0000B0120000}"/>
    <cellStyle name="Normal 12 3 3 4 3" xfId="5778" xr:uid="{00000000-0005-0000-0000-0000B1120000}"/>
    <cellStyle name="Normal 12 3 3 4 3 2" xfId="6501" xr:uid="{00000000-0005-0000-0000-0000B2120000}"/>
    <cellStyle name="Normal 12 3 3 4 4" xfId="6019" xr:uid="{00000000-0005-0000-0000-0000B3120000}"/>
    <cellStyle name="Normal 12 3 3 5" xfId="5242" xr:uid="{00000000-0005-0000-0000-0000B4120000}"/>
    <cellStyle name="Normal 12 3 3 5 2" xfId="6134" xr:uid="{00000000-0005-0000-0000-0000B5120000}"/>
    <cellStyle name="Normal 12 3 3 6" xfId="5652" xr:uid="{00000000-0005-0000-0000-0000B6120000}"/>
    <cellStyle name="Normal 12 3 3 6 2" xfId="6375" xr:uid="{00000000-0005-0000-0000-0000B7120000}"/>
    <cellStyle name="Normal 12 3 3 7" xfId="5893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2" xr:uid="{00000000-0005-0000-0000-0000BB120000}"/>
    <cellStyle name="Normal 12 4 2 2 2" xfId="5535" xr:uid="{00000000-0005-0000-0000-0000BC120000}"/>
    <cellStyle name="Normal 12 4 2 2 2 2" xfId="6265" xr:uid="{00000000-0005-0000-0000-0000BD120000}"/>
    <cellStyle name="Normal 12 4 2 2 3" xfId="5783" xr:uid="{00000000-0005-0000-0000-0000BE120000}"/>
    <cellStyle name="Normal 12 4 2 2 3 2" xfId="6506" xr:uid="{00000000-0005-0000-0000-0000BF120000}"/>
    <cellStyle name="Normal 12 4 2 2 4" xfId="6024" xr:uid="{00000000-0005-0000-0000-0000C0120000}"/>
    <cellStyle name="Normal 12 4 2 3" xfId="5247" xr:uid="{00000000-0005-0000-0000-0000C1120000}"/>
    <cellStyle name="Normal 12 4 2 3 2" xfId="6139" xr:uid="{00000000-0005-0000-0000-0000C2120000}"/>
    <cellStyle name="Normal 12 4 2 4" xfId="5657" xr:uid="{00000000-0005-0000-0000-0000C3120000}"/>
    <cellStyle name="Normal 12 4 2 4 2" xfId="6380" xr:uid="{00000000-0005-0000-0000-0000C4120000}"/>
    <cellStyle name="Normal 12 4 2 5" xfId="5898" xr:uid="{00000000-0005-0000-0000-0000C5120000}"/>
    <cellStyle name="Normal 12 4 3" xfId="3167" xr:uid="{00000000-0005-0000-0000-0000C6120000}"/>
    <cellStyle name="Normal 12 4 4" xfId="4711" xr:uid="{00000000-0005-0000-0000-0000C7120000}"/>
    <cellStyle name="Normal 12 4 4 2" xfId="5534" xr:uid="{00000000-0005-0000-0000-0000C8120000}"/>
    <cellStyle name="Normal 12 4 4 2 2" xfId="6264" xr:uid="{00000000-0005-0000-0000-0000C9120000}"/>
    <cellStyle name="Normal 12 4 4 3" xfId="5782" xr:uid="{00000000-0005-0000-0000-0000CA120000}"/>
    <cellStyle name="Normal 12 4 4 3 2" xfId="6505" xr:uid="{00000000-0005-0000-0000-0000CB120000}"/>
    <cellStyle name="Normal 12 4 4 4" xfId="6023" xr:uid="{00000000-0005-0000-0000-0000CC120000}"/>
    <cellStyle name="Normal 12 4 5" xfId="5246" xr:uid="{00000000-0005-0000-0000-0000CD120000}"/>
    <cellStyle name="Normal 12 4 5 2" xfId="6138" xr:uid="{00000000-0005-0000-0000-0000CE120000}"/>
    <cellStyle name="Normal 12 4 6" xfId="5656" xr:uid="{00000000-0005-0000-0000-0000CF120000}"/>
    <cellStyle name="Normal 12 4 6 2" xfId="6379" xr:uid="{00000000-0005-0000-0000-0000D0120000}"/>
    <cellStyle name="Normal 12 4 7" xfId="5897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4" xr:uid="{00000000-0005-0000-0000-0000D4120000}"/>
    <cellStyle name="Normal 12 5 2 2 2" xfId="5537" xr:uid="{00000000-0005-0000-0000-0000D5120000}"/>
    <cellStyle name="Normal 12 5 2 2 2 2" xfId="6267" xr:uid="{00000000-0005-0000-0000-0000D6120000}"/>
    <cellStyle name="Normal 12 5 2 2 3" xfId="5785" xr:uid="{00000000-0005-0000-0000-0000D7120000}"/>
    <cellStyle name="Normal 12 5 2 2 3 2" xfId="6508" xr:uid="{00000000-0005-0000-0000-0000D8120000}"/>
    <cellStyle name="Normal 12 5 2 2 4" xfId="6026" xr:uid="{00000000-0005-0000-0000-0000D9120000}"/>
    <cellStyle name="Normal 12 5 2 3" xfId="5249" xr:uid="{00000000-0005-0000-0000-0000DA120000}"/>
    <cellStyle name="Normal 12 5 2 3 2" xfId="6141" xr:uid="{00000000-0005-0000-0000-0000DB120000}"/>
    <cellStyle name="Normal 12 5 2 4" xfId="5659" xr:uid="{00000000-0005-0000-0000-0000DC120000}"/>
    <cellStyle name="Normal 12 5 2 4 2" xfId="6382" xr:uid="{00000000-0005-0000-0000-0000DD120000}"/>
    <cellStyle name="Normal 12 5 2 5" xfId="5900" xr:uid="{00000000-0005-0000-0000-0000DE120000}"/>
    <cellStyle name="Normal 12 5 3" xfId="4713" xr:uid="{00000000-0005-0000-0000-0000DF120000}"/>
    <cellStyle name="Normal 12 5 3 2" xfId="5536" xr:uid="{00000000-0005-0000-0000-0000E0120000}"/>
    <cellStyle name="Normal 12 5 3 2 2" xfId="6266" xr:uid="{00000000-0005-0000-0000-0000E1120000}"/>
    <cellStyle name="Normal 12 5 3 3" xfId="5784" xr:uid="{00000000-0005-0000-0000-0000E2120000}"/>
    <cellStyle name="Normal 12 5 3 3 2" xfId="6507" xr:uid="{00000000-0005-0000-0000-0000E3120000}"/>
    <cellStyle name="Normal 12 5 3 4" xfId="6025" xr:uid="{00000000-0005-0000-0000-0000E4120000}"/>
    <cellStyle name="Normal 12 5 4" xfId="5248" xr:uid="{00000000-0005-0000-0000-0000E5120000}"/>
    <cellStyle name="Normal 12 5 4 2" xfId="6140" xr:uid="{00000000-0005-0000-0000-0000E6120000}"/>
    <cellStyle name="Normal 12 5 5" xfId="5658" xr:uid="{00000000-0005-0000-0000-0000E7120000}"/>
    <cellStyle name="Normal 12 5 5 2" xfId="6381" xr:uid="{00000000-0005-0000-0000-0000E8120000}"/>
    <cellStyle name="Normal 12 5 6" xfId="5899" xr:uid="{00000000-0005-0000-0000-0000E9120000}"/>
    <cellStyle name="Normal 12 6" xfId="3170" xr:uid="{00000000-0005-0000-0000-0000EA120000}"/>
    <cellStyle name="Normal 12 6 2" xfId="4715" xr:uid="{00000000-0005-0000-0000-0000EB120000}"/>
    <cellStyle name="Normal 12 6 2 2" xfId="5538" xr:uid="{00000000-0005-0000-0000-0000EC120000}"/>
    <cellStyle name="Normal 12 6 2 2 2" xfId="6268" xr:uid="{00000000-0005-0000-0000-0000ED120000}"/>
    <cellStyle name="Normal 12 6 2 3" xfId="5786" xr:uid="{00000000-0005-0000-0000-0000EE120000}"/>
    <cellStyle name="Normal 12 6 2 3 2" xfId="6509" xr:uid="{00000000-0005-0000-0000-0000EF120000}"/>
    <cellStyle name="Normal 12 6 2 4" xfId="6027" xr:uid="{00000000-0005-0000-0000-0000F0120000}"/>
    <cellStyle name="Normal 12 6 3" xfId="5250" xr:uid="{00000000-0005-0000-0000-0000F1120000}"/>
    <cellStyle name="Normal 12 6 3 2" xfId="6142" xr:uid="{00000000-0005-0000-0000-0000F2120000}"/>
    <cellStyle name="Normal 12 6 4" xfId="5660" xr:uid="{00000000-0005-0000-0000-0000F3120000}"/>
    <cellStyle name="Normal 12 6 4 2" xfId="6383" xr:uid="{00000000-0005-0000-0000-0000F4120000}"/>
    <cellStyle name="Normal 12 6 5" xfId="5901" xr:uid="{00000000-0005-0000-0000-0000F5120000}"/>
    <cellStyle name="Normal 12 7" xfId="3171" xr:uid="{00000000-0005-0000-0000-0000F6120000}"/>
    <cellStyle name="Normal 12 7 2" xfId="4716" xr:uid="{00000000-0005-0000-0000-0000F7120000}"/>
    <cellStyle name="Normal 12 7 2 2" xfId="5539" xr:uid="{00000000-0005-0000-0000-0000F8120000}"/>
    <cellStyle name="Normal 12 7 2 2 2" xfId="6269" xr:uid="{00000000-0005-0000-0000-0000F9120000}"/>
    <cellStyle name="Normal 12 7 2 3" xfId="5787" xr:uid="{00000000-0005-0000-0000-0000FA120000}"/>
    <cellStyle name="Normal 12 7 2 3 2" xfId="6510" xr:uid="{00000000-0005-0000-0000-0000FB120000}"/>
    <cellStyle name="Normal 12 7 2 4" xfId="6028" xr:uid="{00000000-0005-0000-0000-0000FC120000}"/>
    <cellStyle name="Normal 12 7 3" xfId="5251" xr:uid="{00000000-0005-0000-0000-0000FD120000}"/>
    <cellStyle name="Normal 12 7 3 2" xfId="6143" xr:uid="{00000000-0005-0000-0000-0000FE120000}"/>
    <cellStyle name="Normal 12 7 4" xfId="5661" xr:uid="{00000000-0005-0000-0000-0000FF120000}"/>
    <cellStyle name="Normal 12 7 4 2" xfId="6384" xr:uid="{00000000-0005-0000-0000-000000130000}"/>
    <cellStyle name="Normal 12 7 5" xfId="5902" xr:uid="{00000000-0005-0000-0000-000001130000}"/>
    <cellStyle name="Normal 12 8" xfId="4699" xr:uid="{00000000-0005-0000-0000-000002130000}"/>
    <cellStyle name="Normal 12 8 2" xfId="5522" xr:uid="{00000000-0005-0000-0000-000003130000}"/>
    <cellStyle name="Normal 12 8 2 2" xfId="6252" xr:uid="{00000000-0005-0000-0000-000004130000}"/>
    <cellStyle name="Normal 12 8 3" xfId="5770" xr:uid="{00000000-0005-0000-0000-000005130000}"/>
    <cellStyle name="Normal 12 8 3 2" xfId="6493" xr:uid="{00000000-0005-0000-0000-000006130000}"/>
    <cellStyle name="Normal 12 8 4" xfId="6011" xr:uid="{00000000-0005-0000-0000-000007130000}"/>
    <cellStyle name="Normal 12 9" xfId="5234" xr:uid="{00000000-0005-0000-0000-000008130000}"/>
    <cellStyle name="Normal 12 9 2" xfId="6126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7" xr:uid="{00000000-0005-0000-0000-00000D130000}"/>
    <cellStyle name="Normal 13 2 2 2 2" xfId="5540" xr:uid="{00000000-0005-0000-0000-00000E130000}"/>
    <cellStyle name="Normal 13 2 2 2 2 2" xfId="6270" xr:uid="{00000000-0005-0000-0000-00000F130000}"/>
    <cellStyle name="Normal 13 2 2 2 3" xfId="5788" xr:uid="{00000000-0005-0000-0000-000010130000}"/>
    <cellStyle name="Normal 13 2 2 2 3 2" xfId="6511" xr:uid="{00000000-0005-0000-0000-000011130000}"/>
    <cellStyle name="Normal 13 2 2 2 4" xfId="6029" xr:uid="{00000000-0005-0000-0000-000012130000}"/>
    <cellStyle name="Normal 13 2 2 3" xfId="5253" xr:uid="{00000000-0005-0000-0000-000013130000}"/>
    <cellStyle name="Normal 13 2 2 3 2" xfId="6144" xr:uid="{00000000-0005-0000-0000-000014130000}"/>
    <cellStyle name="Normal 13 2 2 4" xfId="5662" xr:uid="{00000000-0005-0000-0000-000015130000}"/>
    <cellStyle name="Normal 13 2 2 4 2" xfId="6385" xr:uid="{00000000-0005-0000-0000-000016130000}"/>
    <cellStyle name="Normal 13 2 2 5" xfId="5903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8" xr:uid="{00000000-0005-0000-0000-00001A130000}"/>
    <cellStyle name="Normal 13 4 3" xfId="5414" xr:uid="{00000000-0005-0000-0000-00001B130000}"/>
    <cellStyle name="Normal 13 5" xfId="3177" xr:uid="{00000000-0005-0000-0000-00001C130000}"/>
    <cellStyle name="Normal 13 5 2" xfId="4719" xr:uid="{00000000-0005-0000-0000-00001D130000}"/>
    <cellStyle name="Normal 13 5 3" xfId="4973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0" xr:uid="{00000000-0005-0000-0000-000023130000}"/>
    <cellStyle name="Normal 14 2 3 3" xfId="4971" xr:uid="{00000000-0005-0000-0000-000024130000}"/>
    <cellStyle name="Normal 14 2 4" xfId="3182" xr:uid="{00000000-0005-0000-0000-000025130000}"/>
    <cellStyle name="Normal 14 2 4 2" xfId="4721" xr:uid="{00000000-0005-0000-0000-000026130000}"/>
    <cellStyle name="Normal 14 2 4 2 2" xfId="5542" xr:uid="{00000000-0005-0000-0000-000027130000}"/>
    <cellStyle name="Normal 14 2 4 2 2 2" xfId="6271" xr:uid="{00000000-0005-0000-0000-000028130000}"/>
    <cellStyle name="Normal 14 2 4 2 3" xfId="5789" xr:uid="{00000000-0005-0000-0000-000029130000}"/>
    <cellStyle name="Normal 14 2 4 2 3 2" xfId="6512" xr:uid="{00000000-0005-0000-0000-00002A130000}"/>
    <cellStyle name="Normal 14 2 4 2 4" xfId="6030" xr:uid="{00000000-0005-0000-0000-00002B130000}"/>
    <cellStyle name="Normal 14 2 4 3" xfId="5254" xr:uid="{00000000-0005-0000-0000-00002C130000}"/>
    <cellStyle name="Normal 14 2 4 3 2" xfId="6145" xr:uid="{00000000-0005-0000-0000-00002D130000}"/>
    <cellStyle name="Normal 14 2 4 4" xfId="5663" xr:uid="{00000000-0005-0000-0000-00002E130000}"/>
    <cellStyle name="Normal 14 2 4 4 2" xfId="6386" xr:uid="{00000000-0005-0000-0000-00002F130000}"/>
    <cellStyle name="Normal 14 2 4 5" xfId="5904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2" xr:uid="{00000000-0005-0000-0000-000036130000}"/>
    <cellStyle name="Normal 14 5 3" xfId="5413" xr:uid="{00000000-0005-0000-0000-000037130000}"/>
    <cellStyle name="Normal 14 6" xfId="3188" xr:uid="{00000000-0005-0000-0000-000038130000}"/>
    <cellStyle name="Normal 14 6 2" xfId="4723" xr:uid="{00000000-0005-0000-0000-000039130000}"/>
    <cellStyle name="Normal 14 6 3" xfId="4970" xr:uid="{00000000-0005-0000-0000-00003A130000}"/>
    <cellStyle name="Normal 14 7" xfId="4972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4" xr:uid="{00000000-0005-0000-0000-000044130000}"/>
    <cellStyle name="Normal 15 6 3" xfId="4969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5" xr:uid="{00000000-0005-0000-0000-000048130000}"/>
    <cellStyle name="Normal 15 8 3" xfId="5412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7" xr:uid="{00000000-0005-0000-0000-00004C130000}"/>
    <cellStyle name="Normal 16 2 2 2" xfId="5545" xr:uid="{00000000-0005-0000-0000-00004D130000}"/>
    <cellStyle name="Normal 16 2 2 2 2" xfId="6273" xr:uid="{00000000-0005-0000-0000-00004E130000}"/>
    <cellStyle name="Normal 16 2 2 3" xfId="5791" xr:uid="{00000000-0005-0000-0000-00004F130000}"/>
    <cellStyle name="Normal 16 2 2 3 2" xfId="6514" xr:uid="{00000000-0005-0000-0000-000050130000}"/>
    <cellStyle name="Normal 16 2 2 4" xfId="6032" xr:uid="{00000000-0005-0000-0000-000051130000}"/>
    <cellStyle name="Normal 16 2 3" xfId="5258" xr:uid="{00000000-0005-0000-0000-000052130000}"/>
    <cellStyle name="Normal 16 2 3 2" xfId="6147" xr:uid="{00000000-0005-0000-0000-000053130000}"/>
    <cellStyle name="Normal 16 2 4" xfId="5665" xr:uid="{00000000-0005-0000-0000-000054130000}"/>
    <cellStyle name="Normal 16 2 4 2" xfId="6388" xr:uid="{00000000-0005-0000-0000-000055130000}"/>
    <cellStyle name="Normal 16 2 5" xfId="5906" xr:uid="{00000000-0005-0000-0000-000056130000}"/>
    <cellStyle name="Normal 16 3" xfId="3201" xr:uid="{00000000-0005-0000-0000-000057130000}"/>
    <cellStyle name="Normal 16 3 2" xfId="4728" xr:uid="{00000000-0005-0000-0000-000058130000}"/>
    <cellStyle name="Normal 16 3 3" xfId="4968" xr:uid="{00000000-0005-0000-0000-000059130000}"/>
    <cellStyle name="Normal 16 4" xfId="4726" xr:uid="{00000000-0005-0000-0000-00005A130000}"/>
    <cellStyle name="Normal 16 4 2" xfId="5544" xr:uid="{00000000-0005-0000-0000-00005B130000}"/>
    <cellStyle name="Normal 16 4 2 2" xfId="6272" xr:uid="{00000000-0005-0000-0000-00005C130000}"/>
    <cellStyle name="Normal 16 4 3" xfId="5790" xr:uid="{00000000-0005-0000-0000-00005D130000}"/>
    <cellStyle name="Normal 16 4 3 2" xfId="6513" xr:uid="{00000000-0005-0000-0000-00005E130000}"/>
    <cellStyle name="Normal 16 4 4" xfId="6031" xr:uid="{00000000-0005-0000-0000-00005F130000}"/>
    <cellStyle name="Normal 16 5" xfId="5257" xr:uid="{00000000-0005-0000-0000-000060130000}"/>
    <cellStyle name="Normal 16 5 2" xfId="6146" xr:uid="{00000000-0005-0000-0000-000061130000}"/>
    <cellStyle name="Normal 16 6" xfId="5664" xr:uid="{00000000-0005-0000-0000-000062130000}"/>
    <cellStyle name="Normal 16 6 2" xfId="6387" xr:uid="{00000000-0005-0000-0000-000063130000}"/>
    <cellStyle name="Normal 16 7" xfId="5905" xr:uid="{00000000-0005-0000-0000-000064130000}"/>
    <cellStyle name="Normal 17" xfId="3202" xr:uid="{00000000-0005-0000-0000-000065130000}"/>
    <cellStyle name="Normal 17 2" xfId="4729" xr:uid="{00000000-0005-0000-0000-000066130000}"/>
    <cellStyle name="Normal 17 2 2" xfId="5546" xr:uid="{00000000-0005-0000-0000-000067130000}"/>
    <cellStyle name="Normal 17 2 2 2" xfId="6274" xr:uid="{00000000-0005-0000-0000-000068130000}"/>
    <cellStyle name="Normal 17 2 3" xfId="5792" xr:uid="{00000000-0005-0000-0000-000069130000}"/>
    <cellStyle name="Normal 17 2 3 2" xfId="6515" xr:uid="{00000000-0005-0000-0000-00006A130000}"/>
    <cellStyle name="Normal 17 2 4" xfId="6033" xr:uid="{00000000-0005-0000-0000-00006B130000}"/>
    <cellStyle name="Normal 17 3" xfId="5259" xr:uid="{00000000-0005-0000-0000-00006C130000}"/>
    <cellStyle name="Normal 17 3 2" xfId="6148" xr:uid="{00000000-0005-0000-0000-00006D130000}"/>
    <cellStyle name="Normal 17 4" xfId="5666" xr:uid="{00000000-0005-0000-0000-00006E130000}"/>
    <cellStyle name="Normal 17 4 2" xfId="6389" xr:uid="{00000000-0005-0000-0000-00006F130000}"/>
    <cellStyle name="Normal 17 5" xfId="5907" xr:uid="{00000000-0005-0000-0000-000070130000}"/>
    <cellStyle name="Normal 18" xfId="3203" xr:uid="{00000000-0005-0000-0000-000071130000}"/>
    <cellStyle name="Normal 18 2" xfId="4730" xr:uid="{00000000-0005-0000-0000-000072130000}"/>
    <cellStyle name="Normal 18 2 2" xfId="5547" xr:uid="{00000000-0005-0000-0000-000073130000}"/>
    <cellStyle name="Normal 18 2 2 2" xfId="6275" xr:uid="{00000000-0005-0000-0000-000074130000}"/>
    <cellStyle name="Normal 18 2 3" xfId="5793" xr:uid="{00000000-0005-0000-0000-000075130000}"/>
    <cellStyle name="Normal 18 2 3 2" xfId="6516" xr:uid="{00000000-0005-0000-0000-000076130000}"/>
    <cellStyle name="Normal 18 2 4" xfId="6034" xr:uid="{00000000-0005-0000-0000-000077130000}"/>
    <cellStyle name="Normal 18 3" xfId="5260" xr:uid="{00000000-0005-0000-0000-000078130000}"/>
    <cellStyle name="Normal 18 3 2" xfId="6149" xr:uid="{00000000-0005-0000-0000-000079130000}"/>
    <cellStyle name="Normal 18 4" xfId="5667" xr:uid="{00000000-0005-0000-0000-00007A130000}"/>
    <cellStyle name="Normal 18 4 2" xfId="6390" xr:uid="{00000000-0005-0000-0000-00007B130000}"/>
    <cellStyle name="Normal 18 5" xfId="5908" xr:uid="{00000000-0005-0000-0000-00007C130000}"/>
    <cellStyle name="Normal 19" xfId="3886" xr:uid="{00000000-0005-0000-0000-00007D130000}"/>
    <cellStyle name="Normal 19 2" xfId="4908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6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3" xr:uid="{00000000-0005-0000-0000-000089130000}"/>
    <cellStyle name="Normal 2 2 2 3 2 2 2 2" xfId="5550" xr:uid="{00000000-0005-0000-0000-00008A130000}"/>
    <cellStyle name="Normal 2 2 2 3 2 2 2 2 2" xfId="6278" xr:uid="{00000000-0005-0000-0000-00008B130000}"/>
    <cellStyle name="Normal 2 2 2 3 2 2 2 3" xfId="5796" xr:uid="{00000000-0005-0000-0000-00008C130000}"/>
    <cellStyle name="Normal 2 2 2 3 2 2 2 3 2" xfId="6519" xr:uid="{00000000-0005-0000-0000-00008D130000}"/>
    <cellStyle name="Normal 2 2 2 3 2 2 2 4" xfId="6037" xr:uid="{00000000-0005-0000-0000-00008E130000}"/>
    <cellStyle name="Normal 2 2 2 3 2 2 3" xfId="5264" xr:uid="{00000000-0005-0000-0000-00008F130000}"/>
    <cellStyle name="Normal 2 2 2 3 2 2 3 2" xfId="6152" xr:uid="{00000000-0005-0000-0000-000090130000}"/>
    <cellStyle name="Normal 2 2 2 3 2 2 4" xfId="5670" xr:uid="{00000000-0005-0000-0000-000091130000}"/>
    <cellStyle name="Normal 2 2 2 3 2 2 4 2" xfId="6393" xr:uid="{00000000-0005-0000-0000-000092130000}"/>
    <cellStyle name="Normal 2 2 2 3 2 2 5" xfId="5911" xr:uid="{00000000-0005-0000-0000-000093130000}"/>
    <cellStyle name="Normal 2 2 2 3 2 3" xfId="4732" xr:uid="{00000000-0005-0000-0000-000094130000}"/>
    <cellStyle name="Normal 2 2 2 3 2 3 2" xfId="5549" xr:uid="{00000000-0005-0000-0000-000095130000}"/>
    <cellStyle name="Normal 2 2 2 3 2 3 2 2" xfId="6277" xr:uid="{00000000-0005-0000-0000-000096130000}"/>
    <cellStyle name="Normal 2 2 2 3 2 3 3" xfId="5795" xr:uid="{00000000-0005-0000-0000-000097130000}"/>
    <cellStyle name="Normal 2 2 2 3 2 3 3 2" xfId="6518" xr:uid="{00000000-0005-0000-0000-000098130000}"/>
    <cellStyle name="Normal 2 2 2 3 2 3 4" xfId="6036" xr:uid="{00000000-0005-0000-0000-000099130000}"/>
    <cellStyle name="Normal 2 2 2 3 2 4" xfId="5263" xr:uid="{00000000-0005-0000-0000-00009A130000}"/>
    <cellStyle name="Normal 2 2 2 3 2 4 2" xfId="6151" xr:uid="{00000000-0005-0000-0000-00009B130000}"/>
    <cellStyle name="Normal 2 2 2 3 2 5" xfId="5669" xr:uid="{00000000-0005-0000-0000-00009C130000}"/>
    <cellStyle name="Normal 2 2 2 3 2 5 2" xfId="6392" xr:uid="{00000000-0005-0000-0000-00009D130000}"/>
    <cellStyle name="Normal 2 2 2 3 2 6" xfId="5910" xr:uid="{00000000-0005-0000-0000-00009E130000}"/>
    <cellStyle name="Normal 2 2 2 3 3" xfId="3213" xr:uid="{00000000-0005-0000-0000-00009F130000}"/>
    <cellStyle name="Normal 2 2 2 3 3 2" xfId="4734" xr:uid="{00000000-0005-0000-0000-0000A0130000}"/>
    <cellStyle name="Normal 2 2 2 3 3 2 2" xfId="5551" xr:uid="{00000000-0005-0000-0000-0000A1130000}"/>
    <cellStyle name="Normal 2 2 2 3 3 2 2 2" xfId="6279" xr:uid="{00000000-0005-0000-0000-0000A2130000}"/>
    <cellStyle name="Normal 2 2 2 3 3 2 3" xfId="5797" xr:uid="{00000000-0005-0000-0000-0000A3130000}"/>
    <cellStyle name="Normal 2 2 2 3 3 2 3 2" xfId="6520" xr:uid="{00000000-0005-0000-0000-0000A4130000}"/>
    <cellStyle name="Normal 2 2 2 3 3 2 4" xfId="6038" xr:uid="{00000000-0005-0000-0000-0000A5130000}"/>
    <cellStyle name="Normal 2 2 2 3 3 3" xfId="5265" xr:uid="{00000000-0005-0000-0000-0000A6130000}"/>
    <cellStyle name="Normal 2 2 2 3 3 3 2" xfId="6153" xr:uid="{00000000-0005-0000-0000-0000A7130000}"/>
    <cellStyle name="Normal 2 2 2 3 3 4" xfId="5671" xr:uid="{00000000-0005-0000-0000-0000A8130000}"/>
    <cellStyle name="Normal 2 2 2 3 3 4 2" xfId="6394" xr:uid="{00000000-0005-0000-0000-0000A9130000}"/>
    <cellStyle name="Normal 2 2 2 3 3 5" xfId="5912" xr:uid="{00000000-0005-0000-0000-0000AA130000}"/>
    <cellStyle name="Normal 2 2 2 3 4" xfId="4731" xr:uid="{00000000-0005-0000-0000-0000AB130000}"/>
    <cellStyle name="Normal 2 2 2 3 4 2" xfId="5548" xr:uid="{00000000-0005-0000-0000-0000AC130000}"/>
    <cellStyle name="Normal 2 2 2 3 4 2 2" xfId="6276" xr:uid="{00000000-0005-0000-0000-0000AD130000}"/>
    <cellStyle name="Normal 2 2 2 3 4 3" xfId="5794" xr:uid="{00000000-0005-0000-0000-0000AE130000}"/>
    <cellStyle name="Normal 2 2 2 3 4 3 2" xfId="6517" xr:uid="{00000000-0005-0000-0000-0000AF130000}"/>
    <cellStyle name="Normal 2 2 2 3 4 4" xfId="6035" xr:uid="{00000000-0005-0000-0000-0000B0130000}"/>
    <cellStyle name="Normal 2 2 2 3 5" xfId="5262" xr:uid="{00000000-0005-0000-0000-0000B1130000}"/>
    <cellStyle name="Normal 2 2 2 3 5 2" xfId="6150" xr:uid="{00000000-0005-0000-0000-0000B2130000}"/>
    <cellStyle name="Normal 2 2 2 3 6" xfId="5668" xr:uid="{00000000-0005-0000-0000-0000B3130000}"/>
    <cellStyle name="Normal 2 2 2 3 6 2" xfId="6391" xr:uid="{00000000-0005-0000-0000-0000B4130000}"/>
    <cellStyle name="Normal 2 2 2 3 7" xfId="5909" xr:uid="{00000000-0005-0000-0000-0000B5130000}"/>
    <cellStyle name="Normal 2 2 3" xfId="3214" xr:uid="{00000000-0005-0000-0000-0000B6130000}"/>
    <cellStyle name="Normal 2 2 3 10" xfId="5266" xr:uid="{00000000-0005-0000-0000-0000B7130000}"/>
    <cellStyle name="Normal 2 2 3 10 2" xfId="6154" xr:uid="{00000000-0005-0000-0000-0000B8130000}"/>
    <cellStyle name="Normal 2 2 3 11" xfId="5672" xr:uid="{00000000-0005-0000-0000-0000B9130000}"/>
    <cellStyle name="Normal 2 2 3 11 2" xfId="6395" xr:uid="{00000000-0005-0000-0000-0000BA130000}"/>
    <cellStyle name="Normal 2 2 3 12" xfId="5913" xr:uid="{00000000-0005-0000-0000-0000BB130000}"/>
    <cellStyle name="Normal 2 2 3 2" xfId="3215" xr:uid="{00000000-0005-0000-0000-0000BC130000}"/>
    <cellStyle name="Normal 2 2 3 2 10" xfId="5914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39" xr:uid="{00000000-0005-0000-0000-0000C1130000}"/>
    <cellStyle name="Normal 2 2 3 2 2 2 2 2 2" xfId="5556" xr:uid="{00000000-0005-0000-0000-0000C2130000}"/>
    <cellStyle name="Normal 2 2 3 2 2 2 2 2 2 2" xfId="6284" xr:uid="{00000000-0005-0000-0000-0000C3130000}"/>
    <cellStyle name="Normal 2 2 3 2 2 2 2 2 3" xfId="5802" xr:uid="{00000000-0005-0000-0000-0000C4130000}"/>
    <cellStyle name="Normal 2 2 3 2 2 2 2 2 3 2" xfId="6525" xr:uid="{00000000-0005-0000-0000-0000C5130000}"/>
    <cellStyle name="Normal 2 2 3 2 2 2 2 2 4" xfId="6043" xr:uid="{00000000-0005-0000-0000-0000C6130000}"/>
    <cellStyle name="Normal 2 2 3 2 2 2 2 3" xfId="5270" xr:uid="{00000000-0005-0000-0000-0000C7130000}"/>
    <cellStyle name="Normal 2 2 3 2 2 2 2 3 2" xfId="6158" xr:uid="{00000000-0005-0000-0000-0000C8130000}"/>
    <cellStyle name="Normal 2 2 3 2 2 2 2 4" xfId="5676" xr:uid="{00000000-0005-0000-0000-0000C9130000}"/>
    <cellStyle name="Normal 2 2 3 2 2 2 2 4 2" xfId="6399" xr:uid="{00000000-0005-0000-0000-0000CA130000}"/>
    <cellStyle name="Normal 2 2 3 2 2 2 2 5" xfId="5917" xr:uid="{00000000-0005-0000-0000-0000CB130000}"/>
    <cellStyle name="Normal 2 2 3 2 2 2 3" xfId="4738" xr:uid="{00000000-0005-0000-0000-0000CC130000}"/>
    <cellStyle name="Normal 2 2 3 2 2 2 3 2" xfId="5555" xr:uid="{00000000-0005-0000-0000-0000CD130000}"/>
    <cellStyle name="Normal 2 2 3 2 2 2 3 2 2" xfId="6283" xr:uid="{00000000-0005-0000-0000-0000CE130000}"/>
    <cellStyle name="Normal 2 2 3 2 2 2 3 3" xfId="5801" xr:uid="{00000000-0005-0000-0000-0000CF130000}"/>
    <cellStyle name="Normal 2 2 3 2 2 2 3 3 2" xfId="6524" xr:uid="{00000000-0005-0000-0000-0000D0130000}"/>
    <cellStyle name="Normal 2 2 3 2 2 2 3 4" xfId="6042" xr:uid="{00000000-0005-0000-0000-0000D1130000}"/>
    <cellStyle name="Normal 2 2 3 2 2 2 4" xfId="5269" xr:uid="{00000000-0005-0000-0000-0000D2130000}"/>
    <cellStyle name="Normal 2 2 3 2 2 2 4 2" xfId="6157" xr:uid="{00000000-0005-0000-0000-0000D3130000}"/>
    <cellStyle name="Normal 2 2 3 2 2 2 5" xfId="5675" xr:uid="{00000000-0005-0000-0000-0000D4130000}"/>
    <cellStyle name="Normal 2 2 3 2 2 2 5 2" xfId="6398" xr:uid="{00000000-0005-0000-0000-0000D5130000}"/>
    <cellStyle name="Normal 2 2 3 2 2 2 6" xfId="5916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1" xr:uid="{00000000-0005-0000-0000-0000D9130000}"/>
    <cellStyle name="Normal 2 2 3 2 2 3 2 2 2" xfId="5558" xr:uid="{00000000-0005-0000-0000-0000DA130000}"/>
    <cellStyle name="Normal 2 2 3 2 2 3 2 2 2 2" xfId="6286" xr:uid="{00000000-0005-0000-0000-0000DB130000}"/>
    <cellStyle name="Normal 2 2 3 2 2 3 2 2 3" xfId="5804" xr:uid="{00000000-0005-0000-0000-0000DC130000}"/>
    <cellStyle name="Normal 2 2 3 2 2 3 2 2 3 2" xfId="6527" xr:uid="{00000000-0005-0000-0000-0000DD130000}"/>
    <cellStyle name="Normal 2 2 3 2 2 3 2 2 4" xfId="6045" xr:uid="{00000000-0005-0000-0000-0000DE130000}"/>
    <cellStyle name="Normal 2 2 3 2 2 3 2 3" xfId="5272" xr:uid="{00000000-0005-0000-0000-0000DF130000}"/>
    <cellStyle name="Normal 2 2 3 2 2 3 2 3 2" xfId="6160" xr:uid="{00000000-0005-0000-0000-0000E0130000}"/>
    <cellStyle name="Normal 2 2 3 2 2 3 2 4" xfId="5678" xr:uid="{00000000-0005-0000-0000-0000E1130000}"/>
    <cellStyle name="Normal 2 2 3 2 2 3 2 4 2" xfId="6401" xr:uid="{00000000-0005-0000-0000-0000E2130000}"/>
    <cellStyle name="Normal 2 2 3 2 2 3 2 5" xfId="5919" xr:uid="{00000000-0005-0000-0000-0000E3130000}"/>
    <cellStyle name="Normal 2 2 3 2 2 3 3" xfId="4740" xr:uid="{00000000-0005-0000-0000-0000E4130000}"/>
    <cellStyle name="Normal 2 2 3 2 2 3 3 2" xfId="5557" xr:uid="{00000000-0005-0000-0000-0000E5130000}"/>
    <cellStyle name="Normal 2 2 3 2 2 3 3 2 2" xfId="6285" xr:uid="{00000000-0005-0000-0000-0000E6130000}"/>
    <cellStyle name="Normal 2 2 3 2 2 3 3 3" xfId="5803" xr:uid="{00000000-0005-0000-0000-0000E7130000}"/>
    <cellStyle name="Normal 2 2 3 2 2 3 3 3 2" xfId="6526" xr:uid="{00000000-0005-0000-0000-0000E8130000}"/>
    <cellStyle name="Normal 2 2 3 2 2 3 3 4" xfId="6044" xr:uid="{00000000-0005-0000-0000-0000E9130000}"/>
    <cellStyle name="Normal 2 2 3 2 2 3 4" xfId="5271" xr:uid="{00000000-0005-0000-0000-0000EA130000}"/>
    <cellStyle name="Normal 2 2 3 2 2 3 4 2" xfId="6159" xr:uid="{00000000-0005-0000-0000-0000EB130000}"/>
    <cellStyle name="Normal 2 2 3 2 2 3 5" xfId="5677" xr:uid="{00000000-0005-0000-0000-0000EC130000}"/>
    <cellStyle name="Normal 2 2 3 2 2 3 5 2" xfId="6400" xr:uid="{00000000-0005-0000-0000-0000ED130000}"/>
    <cellStyle name="Normal 2 2 3 2 2 3 6" xfId="5918" xr:uid="{00000000-0005-0000-0000-0000EE130000}"/>
    <cellStyle name="Normal 2 2 3 2 2 4" xfId="3221" xr:uid="{00000000-0005-0000-0000-0000EF130000}"/>
    <cellStyle name="Normal 2 2 3 2 2 4 2" xfId="4742" xr:uid="{00000000-0005-0000-0000-0000F0130000}"/>
    <cellStyle name="Normal 2 2 3 2 2 4 2 2" xfId="5559" xr:uid="{00000000-0005-0000-0000-0000F1130000}"/>
    <cellStyle name="Normal 2 2 3 2 2 4 2 2 2" xfId="6287" xr:uid="{00000000-0005-0000-0000-0000F2130000}"/>
    <cellStyle name="Normal 2 2 3 2 2 4 2 3" xfId="5805" xr:uid="{00000000-0005-0000-0000-0000F3130000}"/>
    <cellStyle name="Normal 2 2 3 2 2 4 2 3 2" xfId="6528" xr:uid="{00000000-0005-0000-0000-0000F4130000}"/>
    <cellStyle name="Normal 2 2 3 2 2 4 2 4" xfId="6046" xr:uid="{00000000-0005-0000-0000-0000F5130000}"/>
    <cellStyle name="Normal 2 2 3 2 2 4 3" xfId="5273" xr:uid="{00000000-0005-0000-0000-0000F6130000}"/>
    <cellStyle name="Normal 2 2 3 2 2 4 3 2" xfId="6161" xr:uid="{00000000-0005-0000-0000-0000F7130000}"/>
    <cellStyle name="Normal 2 2 3 2 2 4 4" xfId="5679" xr:uid="{00000000-0005-0000-0000-0000F8130000}"/>
    <cellStyle name="Normal 2 2 3 2 2 4 4 2" xfId="6402" xr:uid="{00000000-0005-0000-0000-0000F9130000}"/>
    <cellStyle name="Normal 2 2 3 2 2 4 5" xfId="5920" xr:uid="{00000000-0005-0000-0000-0000FA130000}"/>
    <cellStyle name="Normal 2 2 3 2 2 5" xfId="4737" xr:uid="{00000000-0005-0000-0000-0000FB130000}"/>
    <cellStyle name="Normal 2 2 3 2 2 5 2" xfId="5554" xr:uid="{00000000-0005-0000-0000-0000FC130000}"/>
    <cellStyle name="Normal 2 2 3 2 2 5 2 2" xfId="6282" xr:uid="{00000000-0005-0000-0000-0000FD130000}"/>
    <cellStyle name="Normal 2 2 3 2 2 5 3" xfId="5800" xr:uid="{00000000-0005-0000-0000-0000FE130000}"/>
    <cellStyle name="Normal 2 2 3 2 2 5 3 2" xfId="6523" xr:uid="{00000000-0005-0000-0000-0000FF130000}"/>
    <cellStyle name="Normal 2 2 3 2 2 5 4" xfId="6041" xr:uid="{00000000-0005-0000-0000-000000140000}"/>
    <cellStyle name="Normal 2 2 3 2 2 6" xfId="5268" xr:uid="{00000000-0005-0000-0000-000001140000}"/>
    <cellStyle name="Normal 2 2 3 2 2 6 2" xfId="6156" xr:uid="{00000000-0005-0000-0000-000002140000}"/>
    <cellStyle name="Normal 2 2 3 2 2 7" xfId="5674" xr:uid="{00000000-0005-0000-0000-000003140000}"/>
    <cellStyle name="Normal 2 2 3 2 2 7 2" xfId="6397" xr:uid="{00000000-0005-0000-0000-000004140000}"/>
    <cellStyle name="Normal 2 2 3 2 2 8" xfId="5915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4" xr:uid="{00000000-0005-0000-0000-000009140000}"/>
    <cellStyle name="Normal 2 2 3 2 4 2 2 2" xfId="5561" xr:uid="{00000000-0005-0000-0000-00000A140000}"/>
    <cellStyle name="Normal 2 2 3 2 4 2 2 2 2" xfId="6289" xr:uid="{00000000-0005-0000-0000-00000B140000}"/>
    <cellStyle name="Normal 2 2 3 2 4 2 2 3" xfId="5807" xr:uid="{00000000-0005-0000-0000-00000C140000}"/>
    <cellStyle name="Normal 2 2 3 2 4 2 2 3 2" xfId="6530" xr:uid="{00000000-0005-0000-0000-00000D140000}"/>
    <cellStyle name="Normal 2 2 3 2 4 2 2 4" xfId="6048" xr:uid="{00000000-0005-0000-0000-00000E140000}"/>
    <cellStyle name="Normal 2 2 3 2 4 2 3" xfId="5275" xr:uid="{00000000-0005-0000-0000-00000F140000}"/>
    <cellStyle name="Normal 2 2 3 2 4 2 3 2" xfId="6163" xr:uid="{00000000-0005-0000-0000-000010140000}"/>
    <cellStyle name="Normal 2 2 3 2 4 2 4" xfId="5681" xr:uid="{00000000-0005-0000-0000-000011140000}"/>
    <cellStyle name="Normal 2 2 3 2 4 2 4 2" xfId="6404" xr:uid="{00000000-0005-0000-0000-000012140000}"/>
    <cellStyle name="Normal 2 2 3 2 4 2 5" xfId="5922" xr:uid="{00000000-0005-0000-0000-000013140000}"/>
    <cellStyle name="Normal 2 2 3 2 4 3" xfId="4743" xr:uid="{00000000-0005-0000-0000-000014140000}"/>
    <cellStyle name="Normal 2 2 3 2 4 3 2" xfId="5560" xr:uid="{00000000-0005-0000-0000-000015140000}"/>
    <cellStyle name="Normal 2 2 3 2 4 3 2 2" xfId="6288" xr:uid="{00000000-0005-0000-0000-000016140000}"/>
    <cellStyle name="Normal 2 2 3 2 4 3 3" xfId="5806" xr:uid="{00000000-0005-0000-0000-000017140000}"/>
    <cellStyle name="Normal 2 2 3 2 4 3 3 2" xfId="6529" xr:uid="{00000000-0005-0000-0000-000018140000}"/>
    <cellStyle name="Normal 2 2 3 2 4 3 4" xfId="6047" xr:uid="{00000000-0005-0000-0000-000019140000}"/>
    <cellStyle name="Normal 2 2 3 2 4 4" xfId="5274" xr:uid="{00000000-0005-0000-0000-00001A140000}"/>
    <cellStyle name="Normal 2 2 3 2 4 4 2" xfId="6162" xr:uid="{00000000-0005-0000-0000-00001B140000}"/>
    <cellStyle name="Normal 2 2 3 2 4 5" xfId="5680" xr:uid="{00000000-0005-0000-0000-00001C140000}"/>
    <cellStyle name="Normal 2 2 3 2 4 5 2" xfId="6403" xr:uid="{00000000-0005-0000-0000-00001D140000}"/>
    <cellStyle name="Normal 2 2 3 2 4 6" xfId="5921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6" xr:uid="{00000000-0005-0000-0000-000021140000}"/>
    <cellStyle name="Normal 2 2 3 2 5 2 2 2" xfId="5563" xr:uid="{00000000-0005-0000-0000-000022140000}"/>
    <cellStyle name="Normal 2 2 3 2 5 2 2 2 2" xfId="6291" xr:uid="{00000000-0005-0000-0000-000023140000}"/>
    <cellStyle name="Normal 2 2 3 2 5 2 2 3" xfId="5809" xr:uid="{00000000-0005-0000-0000-000024140000}"/>
    <cellStyle name="Normal 2 2 3 2 5 2 2 3 2" xfId="6532" xr:uid="{00000000-0005-0000-0000-000025140000}"/>
    <cellStyle name="Normal 2 2 3 2 5 2 2 4" xfId="6050" xr:uid="{00000000-0005-0000-0000-000026140000}"/>
    <cellStyle name="Normal 2 2 3 2 5 2 3" xfId="5277" xr:uid="{00000000-0005-0000-0000-000027140000}"/>
    <cellStyle name="Normal 2 2 3 2 5 2 3 2" xfId="6165" xr:uid="{00000000-0005-0000-0000-000028140000}"/>
    <cellStyle name="Normal 2 2 3 2 5 2 4" xfId="5683" xr:uid="{00000000-0005-0000-0000-000029140000}"/>
    <cellStyle name="Normal 2 2 3 2 5 2 4 2" xfId="6406" xr:uid="{00000000-0005-0000-0000-00002A140000}"/>
    <cellStyle name="Normal 2 2 3 2 5 2 5" xfId="5924" xr:uid="{00000000-0005-0000-0000-00002B140000}"/>
    <cellStyle name="Normal 2 2 3 2 5 3" xfId="4745" xr:uid="{00000000-0005-0000-0000-00002C140000}"/>
    <cellStyle name="Normal 2 2 3 2 5 3 2" xfId="5562" xr:uid="{00000000-0005-0000-0000-00002D140000}"/>
    <cellStyle name="Normal 2 2 3 2 5 3 2 2" xfId="6290" xr:uid="{00000000-0005-0000-0000-00002E140000}"/>
    <cellStyle name="Normal 2 2 3 2 5 3 3" xfId="5808" xr:uid="{00000000-0005-0000-0000-00002F140000}"/>
    <cellStyle name="Normal 2 2 3 2 5 3 3 2" xfId="6531" xr:uid="{00000000-0005-0000-0000-000030140000}"/>
    <cellStyle name="Normal 2 2 3 2 5 3 4" xfId="6049" xr:uid="{00000000-0005-0000-0000-000031140000}"/>
    <cellStyle name="Normal 2 2 3 2 5 4" xfId="5276" xr:uid="{00000000-0005-0000-0000-000032140000}"/>
    <cellStyle name="Normal 2 2 3 2 5 4 2" xfId="6164" xr:uid="{00000000-0005-0000-0000-000033140000}"/>
    <cellStyle name="Normal 2 2 3 2 5 5" xfId="5682" xr:uid="{00000000-0005-0000-0000-000034140000}"/>
    <cellStyle name="Normal 2 2 3 2 5 5 2" xfId="6405" xr:uid="{00000000-0005-0000-0000-000035140000}"/>
    <cellStyle name="Normal 2 2 3 2 5 6" xfId="5923" xr:uid="{00000000-0005-0000-0000-000036140000}"/>
    <cellStyle name="Normal 2 2 3 2 6" xfId="3227" xr:uid="{00000000-0005-0000-0000-000037140000}"/>
    <cellStyle name="Normal 2 2 3 2 6 2" xfId="4747" xr:uid="{00000000-0005-0000-0000-000038140000}"/>
    <cellStyle name="Normal 2 2 3 2 6 2 2" xfId="5564" xr:uid="{00000000-0005-0000-0000-000039140000}"/>
    <cellStyle name="Normal 2 2 3 2 6 2 2 2" xfId="6292" xr:uid="{00000000-0005-0000-0000-00003A140000}"/>
    <cellStyle name="Normal 2 2 3 2 6 2 3" xfId="5810" xr:uid="{00000000-0005-0000-0000-00003B140000}"/>
    <cellStyle name="Normal 2 2 3 2 6 2 3 2" xfId="6533" xr:uid="{00000000-0005-0000-0000-00003C140000}"/>
    <cellStyle name="Normal 2 2 3 2 6 2 4" xfId="6051" xr:uid="{00000000-0005-0000-0000-00003D140000}"/>
    <cellStyle name="Normal 2 2 3 2 6 3" xfId="5278" xr:uid="{00000000-0005-0000-0000-00003E140000}"/>
    <cellStyle name="Normal 2 2 3 2 6 3 2" xfId="6166" xr:uid="{00000000-0005-0000-0000-00003F140000}"/>
    <cellStyle name="Normal 2 2 3 2 6 4" xfId="5684" xr:uid="{00000000-0005-0000-0000-000040140000}"/>
    <cellStyle name="Normal 2 2 3 2 6 4 2" xfId="6407" xr:uid="{00000000-0005-0000-0000-000041140000}"/>
    <cellStyle name="Normal 2 2 3 2 6 5" xfId="5925" xr:uid="{00000000-0005-0000-0000-000042140000}"/>
    <cellStyle name="Normal 2 2 3 2 7" xfId="4736" xr:uid="{00000000-0005-0000-0000-000043140000}"/>
    <cellStyle name="Normal 2 2 3 2 7 2" xfId="5553" xr:uid="{00000000-0005-0000-0000-000044140000}"/>
    <cellStyle name="Normal 2 2 3 2 7 2 2" xfId="6281" xr:uid="{00000000-0005-0000-0000-000045140000}"/>
    <cellStyle name="Normal 2 2 3 2 7 3" xfId="5799" xr:uid="{00000000-0005-0000-0000-000046140000}"/>
    <cellStyle name="Normal 2 2 3 2 7 3 2" xfId="6522" xr:uid="{00000000-0005-0000-0000-000047140000}"/>
    <cellStyle name="Normal 2 2 3 2 7 4" xfId="6040" xr:uid="{00000000-0005-0000-0000-000048140000}"/>
    <cellStyle name="Normal 2 2 3 2 8" xfId="5267" xr:uid="{00000000-0005-0000-0000-000049140000}"/>
    <cellStyle name="Normal 2 2 3 2 8 2" xfId="6155" xr:uid="{00000000-0005-0000-0000-00004A140000}"/>
    <cellStyle name="Normal 2 2 3 2 9" xfId="5673" xr:uid="{00000000-0005-0000-0000-00004B140000}"/>
    <cellStyle name="Normal 2 2 3 2 9 2" xfId="6396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0" xr:uid="{00000000-0005-0000-0000-000050140000}"/>
    <cellStyle name="Normal 2 2 3 3 2 2 2 2" xfId="5567" xr:uid="{00000000-0005-0000-0000-000051140000}"/>
    <cellStyle name="Normal 2 2 3 3 2 2 2 2 2" xfId="6295" xr:uid="{00000000-0005-0000-0000-000052140000}"/>
    <cellStyle name="Normal 2 2 3 3 2 2 2 3" xfId="5813" xr:uid="{00000000-0005-0000-0000-000053140000}"/>
    <cellStyle name="Normal 2 2 3 3 2 2 2 3 2" xfId="6536" xr:uid="{00000000-0005-0000-0000-000054140000}"/>
    <cellStyle name="Normal 2 2 3 3 2 2 2 4" xfId="6054" xr:uid="{00000000-0005-0000-0000-000055140000}"/>
    <cellStyle name="Normal 2 2 3 3 2 2 3" xfId="5281" xr:uid="{00000000-0005-0000-0000-000056140000}"/>
    <cellStyle name="Normal 2 2 3 3 2 2 3 2" xfId="6169" xr:uid="{00000000-0005-0000-0000-000057140000}"/>
    <cellStyle name="Normal 2 2 3 3 2 2 4" xfId="5687" xr:uid="{00000000-0005-0000-0000-000058140000}"/>
    <cellStyle name="Normal 2 2 3 3 2 2 4 2" xfId="6410" xr:uid="{00000000-0005-0000-0000-000059140000}"/>
    <cellStyle name="Normal 2 2 3 3 2 2 5" xfId="5928" xr:uid="{00000000-0005-0000-0000-00005A140000}"/>
    <cellStyle name="Normal 2 2 3 3 2 3" xfId="4749" xr:uid="{00000000-0005-0000-0000-00005B140000}"/>
    <cellStyle name="Normal 2 2 3 3 2 3 2" xfId="5566" xr:uid="{00000000-0005-0000-0000-00005C140000}"/>
    <cellStyle name="Normal 2 2 3 3 2 3 2 2" xfId="6294" xr:uid="{00000000-0005-0000-0000-00005D140000}"/>
    <cellStyle name="Normal 2 2 3 3 2 3 3" xfId="5812" xr:uid="{00000000-0005-0000-0000-00005E140000}"/>
    <cellStyle name="Normal 2 2 3 3 2 3 3 2" xfId="6535" xr:uid="{00000000-0005-0000-0000-00005F140000}"/>
    <cellStyle name="Normal 2 2 3 3 2 3 4" xfId="6053" xr:uid="{00000000-0005-0000-0000-000060140000}"/>
    <cellStyle name="Normal 2 2 3 3 2 4" xfId="5280" xr:uid="{00000000-0005-0000-0000-000061140000}"/>
    <cellStyle name="Normal 2 2 3 3 2 4 2" xfId="6168" xr:uid="{00000000-0005-0000-0000-000062140000}"/>
    <cellStyle name="Normal 2 2 3 3 2 5" xfId="5686" xr:uid="{00000000-0005-0000-0000-000063140000}"/>
    <cellStyle name="Normal 2 2 3 3 2 5 2" xfId="6409" xr:uid="{00000000-0005-0000-0000-000064140000}"/>
    <cellStyle name="Normal 2 2 3 3 2 6" xfId="5927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2" xr:uid="{00000000-0005-0000-0000-000068140000}"/>
    <cellStyle name="Normal 2 2 3 3 3 2 2 2" xfId="5569" xr:uid="{00000000-0005-0000-0000-000069140000}"/>
    <cellStyle name="Normal 2 2 3 3 3 2 2 2 2" xfId="6297" xr:uid="{00000000-0005-0000-0000-00006A140000}"/>
    <cellStyle name="Normal 2 2 3 3 3 2 2 3" xfId="5815" xr:uid="{00000000-0005-0000-0000-00006B140000}"/>
    <cellStyle name="Normal 2 2 3 3 3 2 2 3 2" xfId="6538" xr:uid="{00000000-0005-0000-0000-00006C140000}"/>
    <cellStyle name="Normal 2 2 3 3 3 2 2 4" xfId="6056" xr:uid="{00000000-0005-0000-0000-00006D140000}"/>
    <cellStyle name="Normal 2 2 3 3 3 2 3" xfId="5283" xr:uid="{00000000-0005-0000-0000-00006E140000}"/>
    <cellStyle name="Normal 2 2 3 3 3 2 3 2" xfId="6171" xr:uid="{00000000-0005-0000-0000-00006F140000}"/>
    <cellStyle name="Normal 2 2 3 3 3 2 4" xfId="5689" xr:uid="{00000000-0005-0000-0000-000070140000}"/>
    <cellStyle name="Normal 2 2 3 3 3 2 4 2" xfId="6412" xr:uid="{00000000-0005-0000-0000-000071140000}"/>
    <cellStyle name="Normal 2 2 3 3 3 2 5" xfId="5930" xr:uid="{00000000-0005-0000-0000-000072140000}"/>
    <cellStyle name="Normal 2 2 3 3 3 3" xfId="4751" xr:uid="{00000000-0005-0000-0000-000073140000}"/>
    <cellStyle name="Normal 2 2 3 3 3 3 2" xfId="5568" xr:uid="{00000000-0005-0000-0000-000074140000}"/>
    <cellStyle name="Normal 2 2 3 3 3 3 2 2" xfId="6296" xr:uid="{00000000-0005-0000-0000-000075140000}"/>
    <cellStyle name="Normal 2 2 3 3 3 3 3" xfId="5814" xr:uid="{00000000-0005-0000-0000-000076140000}"/>
    <cellStyle name="Normal 2 2 3 3 3 3 3 2" xfId="6537" xr:uid="{00000000-0005-0000-0000-000077140000}"/>
    <cellStyle name="Normal 2 2 3 3 3 3 4" xfId="6055" xr:uid="{00000000-0005-0000-0000-000078140000}"/>
    <cellStyle name="Normal 2 2 3 3 3 4" xfId="5282" xr:uid="{00000000-0005-0000-0000-000079140000}"/>
    <cellStyle name="Normal 2 2 3 3 3 4 2" xfId="6170" xr:uid="{00000000-0005-0000-0000-00007A140000}"/>
    <cellStyle name="Normal 2 2 3 3 3 5" xfId="5688" xr:uid="{00000000-0005-0000-0000-00007B140000}"/>
    <cellStyle name="Normal 2 2 3 3 3 5 2" xfId="6411" xr:uid="{00000000-0005-0000-0000-00007C140000}"/>
    <cellStyle name="Normal 2 2 3 3 3 6" xfId="5929" xr:uid="{00000000-0005-0000-0000-00007D140000}"/>
    <cellStyle name="Normal 2 2 3 3 4" xfId="3233" xr:uid="{00000000-0005-0000-0000-00007E140000}"/>
    <cellStyle name="Normal 2 2 3 3 4 2" xfId="4753" xr:uid="{00000000-0005-0000-0000-00007F140000}"/>
    <cellStyle name="Normal 2 2 3 3 4 2 2" xfId="5570" xr:uid="{00000000-0005-0000-0000-000080140000}"/>
    <cellStyle name="Normal 2 2 3 3 4 2 2 2" xfId="6298" xr:uid="{00000000-0005-0000-0000-000081140000}"/>
    <cellStyle name="Normal 2 2 3 3 4 2 3" xfId="5816" xr:uid="{00000000-0005-0000-0000-000082140000}"/>
    <cellStyle name="Normal 2 2 3 3 4 2 3 2" xfId="6539" xr:uid="{00000000-0005-0000-0000-000083140000}"/>
    <cellStyle name="Normal 2 2 3 3 4 2 4" xfId="6057" xr:uid="{00000000-0005-0000-0000-000084140000}"/>
    <cellStyle name="Normal 2 2 3 3 4 3" xfId="5284" xr:uid="{00000000-0005-0000-0000-000085140000}"/>
    <cellStyle name="Normal 2 2 3 3 4 3 2" xfId="6172" xr:uid="{00000000-0005-0000-0000-000086140000}"/>
    <cellStyle name="Normal 2 2 3 3 4 4" xfId="5690" xr:uid="{00000000-0005-0000-0000-000087140000}"/>
    <cellStyle name="Normal 2 2 3 3 4 4 2" xfId="6413" xr:uid="{00000000-0005-0000-0000-000088140000}"/>
    <cellStyle name="Normal 2 2 3 3 4 5" xfId="5931" xr:uid="{00000000-0005-0000-0000-000089140000}"/>
    <cellStyle name="Normal 2 2 3 3 5" xfId="4748" xr:uid="{00000000-0005-0000-0000-00008A140000}"/>
    <cellStyle name="Normal 2 2 3 3 5 2" xfId="5565" xr:uid="{00000000-0005-0000-0000-00008B140000}"/>
    <cellStyle name="Normal 2 2 3 3 5 2 2" xfId="6293" xr:uid="{00000000-0005-0000-0000-00008C140000}"/>
    <cellStyle name="Normal 2 2 3 3 5 3" xfId="5811" xr:uid="{00000000-0005-0000-0000-00008D140000}"/>
    <cellStyle name="Normal 2 2 3 3 5 3 2" xfId="6534" xr:uid="{00000000-0005-0000-0000-00008E140000}"/>
    <cellStyle name="Normal 2 2 3 3 5 4" xfId="6052" xr:uid="{00000000-0005-0000-0000-00008F140000}"/>
    <cellStyle name="Normal 2 2 3 3 6" xfId="5279" xr:uid="{00000000-0005-0000-0000-000090140000}"/>
    <cellStyle name="Normal 2 2 3 3 6 2" xfId="6167" xr:uid="{00000000-0005-0000-0000-000091140000}"/>
    <cellStyle name="Normal 2 2 3 3 7" xfId="5685" xr:uid="{00000000-0005-0000-0000-000092140000}"/>
    <cellStyle name="Normal 2 2 3 3 7 2" xfId="6408" xr:uid="{00000000-0005-0000-0000-000093140000}"/>
    <cellStyle name="Normal 2 2 3 3 8" xfId="5926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6" xr:uid="{00000000-0005-0000-0000-000098140000}"/>
    <cellStyle name="Normal 2 2 3 4 2 2 2 2" xfId="5573" xr:uid="{00000000-0005-0000-0000-000099140000}"/>
    <cellStyle name="Normal 2 2 3 4 2 2 2 2 2" xfId="6301" xr:uid="{00000000-0005-0000-0000-00009A140000}"/>
    <cellStyle name="Normal 2 2 3 4 2 2 2 3" xfId="5819" xr:uid="{00000000-0005-0000-0000-00009B140000}"/>
    <cellStyle name="Normal 2 2 3 4 2 2 2 3 2" xfId="6542" xr:uid="{00000000-0005-0000-0000-00009C140000}"/>
    <cellStyle name="Normal 2 2 3 4 2 2 2 4" xfId="6060" xr:uid="{00000000-0005-0000-0000-00009D140000}"/>
    <cellStyle name="Normal 2 2 3 4 2 2 3" xfId="5287" xr:uid="{00000000-0005-0000-0000-00009E140000}"/>
    <cellStyle name="Normal 2 2 3 4 2 2 3 2" xfId="6175" xr:uid="{00000000-0005-0000-0000-00009F140000}"/>
    <cellStyle name="Normal 2 2 3 4 2 2 4" xfId="5693" xr:uid="{00000000-0005-0000-0000-0000A0140000}"/>
    <cellStyle name="Normal 2 2 3 4 2 2 4 2" xfId="6416" xr:uid="{00000000-0005-0000-0000-0000A1140000}"/>
    <cellStyle name="Normal 2 2 3 4 2 2 5" xfId="5934" xr:uid="{00000000-0005-0000-0000-0000A2140000}"/>
    <cellStyle name="Normal 2 2 3 4 2 3" xfId="4755" xr:uid="{00000000-0005-0000-0000-0000A3140000}"/>
    <cellStyle name="Normal 2 2 3 4 2 3 2" xfId="5572" xr:uid="{00000000-0005-0000-0000-0000A4140000}"/>
    <cellStyle name="Normal 2 2 3 4 2 3 2 2" xfId="6300" xr:uid="{00000000-0005-0000-0000-0000A5140000}"/>
    <cellStyle name="Normal 2 2 3 4 2 3 3" xfId="5818" xr:uid="{00000000-0005-0000-0000-0000A6140000}"/>
    <cellStyle name="Normal 2 2 3 4 2 3 3 2" xfId="6541" xr:uid="{00000000-0005-0000-0000-0000A7140000}"/>
    <cellStyle name="Normal 2 2 3 4 2 3 4" xfId="6059" xr:uid="{00000000-0005-0000-0000-0000A8140000}"/>
    <cellStyle name="Normal 2 2 3 4 2 4" xfId="5286" xr:uid="{00000000-0005-0000-0000-0000A9140000}"/>
    <cellStyle name="Normal 2 2 3 4 2 4 2" xfId="6174" xr:uid="{00000000-0005-0000-0000-0000AA140000}"/>
    <cellStyle name="Normal 2 2 3 4 2 5" xfId="5692" xr:uid="{00000000-0005-0000-0000-0000AB140000}"/>
    <cellStyle name="Normal 2 2 3 4 2 5 2" xfId="6415" xr:uid="{00000000-0005-0000-0000-0000AC140000}"/>
    <cellStyle name="Normal 2 2 3 4 2 6" xfId="5933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8" xr:uid="{00000000-0005-0000-0000-0000B0140000}"/>
    <cellStyle name="Normal 2 2 3 4 3 2 2 2" xfId="5575" xr:uid="{00000000-0005-0000-0000-0000B1140000}"/>
    <cellStyle name="Normal 2 2 3 4 3 2 2 2 2" xfId="6303" xr:uid="{00000000-0005-0000-0000-0000B2140000}"/>
    <cellStyle name="Normal 2 2 3 4 3 2 2 3" xfId="5821" xr:uid="{00000000-0005-0000-0000-0000B3140000}"/>
    <cellStyle name="Normal 2 2 3 4 3 2 2 3 2" xfId="6544" xr:uid="{00000000-0005-0000-0000-0000B4140000}"/>
    <cellStyle name="Normal 2 2 3 4 3 2 2 4" xfId="6062" xr:uid="{00000000-0005-0000-0000-0000B5140000}"/>
    <cellStyle name="Normal 2 2 3 4 3 2 3" xfId="5289" xr:uid="{00000000-0005-0000-0000-0000B6140000}"/>
    <cellStyle name="Normal 2 2 3 4 3 2 3 2" xfId="6177" xr:uid="{00000000-0005-0000-0000-0000B7140000}"/>
    <cellStyle name="Normal 2 2 3 4 3 2 4" xfId="5695" xr:uid="{00000000-0005-0000-0000-0000B8140000}"/>
    <cellStyle name="Normal 2 2 3 4 3 2 4 2" xfId="6418" xr:uid="{00000000-0005-0000-0000-0000B9140000}"/>
    <cellStyle name="Normal 2 2 3 4 3 2 5" xfId="5936" xr:uid="{00000000-0005-0000-0000-0000BA140000}"/>
    <cellStyle name="Normal 2 2 3 4 3 3" xfId="4757" xr:uid="{00000000-0005-0000-0000-0000BB140000}"/>
    <cellStyle name="Normal 2 2 3 4 3 3 2" xfId="5574" xr:uid="{00000000-0005-0000-0000-0000BC140000}"/>
    <cellStyle name="Normal 2 2 3 4 3 3 2 2" xfId="6302" xr:uid="{00000000-0005-0000-0000-0000BD140000}"/>
    <cellStyle name="Normal 2 2 3 4 3 3 3" xfId="5820" xr:uid="{00000000-0005-0000-0000-0000BE140000}"/>
    <cellStyle name="Normal 2 2 3 4 3 3 3 2" xfId="6543" xr:uid="{00000000-0005-0000-0000-0000BF140000}"/>
    <cellStyle name="Normal 2 2 3 4 3 3 4" xfId="6061" xr:uid="{00000000-0005-0000-0000-0000C0140000}"/>
    <cellStyle name="Normal 2 2 3 4 3 4" xfId="5288" xr:uid="{00000000-0005-0000-0000-0000C1140000}"/>
    <cellStyle name="Normal 2 2 3 4 3 4 2" xfId="6176" xr:uid="{00000000-0005-0000-0000-0000C2140000}"/>
    <cellStyle name="Normal 2 2 3 4 3 5" xfId="5694" xr:uid="{00000000-0005-0000-0000-0000C3140000}"/>
    <cellStyle name="Normal 2 2 3 4 3 5 2" xfId="6417" xr:uid="{00000000-0005-0000-0000-0000C4140000}"/>
    <cellStyle name="Normal 2 2 3 4 3 6" xfId="5935" xr:uid="{00000000-0005-0000-0000-0000C5140000}"/>
    <cellStyle name="Normal 2 2 3 4 4" xfId="3239" xr:uid="{00000000-0005-0000-0000-0000C6140000}"/>
    <cellStyle name="Normal 2 2 3 4 4 2" xfId="4759" xr:uid="{00000000-0005-0000-0000-0000C7140000}"/>
    <cellStyle name="Normal 2 2 3 4 4 2 2" xfId="5576" xr:uid="{00000000-0005-0000-0000-0000C8140000}"/>
    <cellStyle name="Normal 2 2 3 4 4 2 2 2" xfId="6304" xr:uid="{00000000-0005-0000-0000-0000C9140000}"/>
    <cellStyle name="Normal 2 2 3 4 4 2 3" xfId="5822" xr:uid="{00000000-0005-0000-0000-0000CA140000}"/>
    <cellStyle name="Normal 2 2 3 4 4 2 3 2" xfId="6545" xr:uid="{00000000-0005-0000-0000-0000CB140000}"/>
    <cellStyle name="Normal 2 2 3 4 4 2 4" xfId="6063" xr:uid="{00000000-0005-0000-0000-0000CC140000}"/>
    <cellStyle name="Normal 2 2 3 4 4 3" xfId="5290" xr:uid="{00000000-0005-0000-0000-0000CD140000}"/>
    <cellStyle name="Normal 2 2 3 4 4 3 2" xfId="6178" xr:uid="{00000000-0005-0000-0000-0000CE140000}"/>
    <cellStyle name="Normal 2 2 3 4 4 4" xfId="5696" xr:uid="{00000000-0005-0000-0000-0000CF140000}"/>
    <cellStyle name="Normal 2 2 3 4 4 4 2" xfId="6419" xr:uid="{00000000-0005-0000-0000-0000D0140000}"/>
    <cellStyle name="Normal 2 2 3 4 4 5" xfId="5937" xr:uid="{00000000-0005-0000-0000-0000D1140000}"/>
    <cellStyle name="Normal 2 2 3 4 5" xfId="4754" xr:uid="{00000000-0005-0000-0000-0000D2140000}"/>
    <cellStyle name="Normal 2 2 3 4 5 2" xfId="5571" xr:uid="{00000000-0005-0000-0000-0000D3140000}"/>
    <cellStyle name="Normal 2 2 3 4 5 2 2" xfId="6299" xr:uid="{00000000-0005-0000-0000-0000D4140000}"/>
    <cellStyle name="Normal 2 2 3 4 5 3" xfId="5817" xr:uid="{00000000-0005-0000-0000-0000D5140000}"/>
    <cellStyle name="Normal 2 2 3 4 5 3 2" xfId="6540" xr:uid="{00000000-0005-0000-0000-0000D6140000}"/>
    <cellStyle name="Normal 2 2 3 4 5 4" xfId="6058" xr:uid="{00000000-0005-0000-0000-0000D7140000}"/>
    <cellStyle name="Normal 2 2 3 4 6" xfId="5285" xr:uid="{00000000-0005-0000-0000-0000D8140000}"/>
    <cellStyle name="Normal 2 2 3 4 6 2" xfId="6173" xr:uid="{00000000-0005-0000-0000-0000D9140000}"/>
    <cellStyle name="Normal 2 2 3 4 7" xfId="5691" xr:uid="{00000000-0005-0000-0000-0000DA140000}"/>
    <cellStyle name="Normal 2 2 3 4 7 2" xfId="6414" xr:uid="{00000000-0005-0000-0000-0000DB140000}"/>
    <cellStyle name="Normal 2 2 3 4 8" xfId="5932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0" xr:uid="{00000000-0005-0000-0000-0000DF140000}"/>
    <cellStyle name="Normal 2 2 3 5 2 2 2" xfId="5577" xr:uid="{00000000-0005-0000-0000-0000E0140000}"/>
    <cellStyle name="Normal 2 2 3 5 2 2 2 2" xfId="6305" xr:uid="{00000000-0005-0000-0000-0000E1140000}"/>
    <cellStyle name="Normal 2 2 3 5 2 2 3" xfId="5823" xr:uid="{00000000-0005-0000-0000-0000E2140000}"/>
    <cellStyle name="Normal 2 2 3 5 2 2 3 2" xfId="6546" xr:uid="{00000000-0005-0000-0000-0000E3140000}"/>
    <cellStyle name="Normal 2 2 3 5 2 2 4" xfId="6064" xr:uid="{00000000-0005-0000-0000-0000E4140000}"/>
    <cellStyle name="Normal 2 2 3 5 2 3" xfId="5291" xr:uid="{00000000-0005-0000-0000-0000E5140000}"/>
    <cellStyle name="Normal 2 2 3 5 2 3 2" xfId="6179" xr:uid="{00000000-0005-0000-0000-0000E6140000}"/>
    <cellStyle name="Normal 2 2 3 5 2 4" xfId="5697" xr:uid="{00000000-0005-0000-0000-0000E7140000}"/>
    <cellStyle name="Normal 2 2 3 5 2 4 2" xfId="6420" xr:uid="{00000000-0005-0000-0000-0000E8140000}"/>
    <cellStyle name="Normal 2 2 3 5 2 5" xfId="5938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2" xr:uid="{00000000-0005-0000-0000-0000EC140000}"/>
    <cellStyle name="Normal 2 2 3 6 2 2 2" xfId="5579" xr:uid="{00000000-0005-0000-0000-0000ED140000}"/>
    <cellStyle name="Normal 2 2 3 6 2 2 2 2" xfId="6307" xr:uid="{00000000-0005-0000-0000-0000EE140000}"/>
    <cellStyle name="Normal 2 2 3 6 2 2 3" xfId="5825" xr:uid="{00000000-0005-0000-0000-0000EF140000}"/>
    <cellStyle name="Normal 2 2 3 6 2 2 3 2" xfId="6548" xr:uid="{00000000-0005-0000-0000-0000F0140000}"/>
    <cellStyle name="Normal 2 2 3 6 2 2 4" xfId="6066" xr:uid="{00000000-0005-0000-0000-0000F1140000}"/>
    <cellStyle name="Normal 2 2 3 6 2 3" xfId="5293" xr:uid="{00000000-0005-0000-0000-0000F2140000}"/>
    <cellStyle name="Normal 2 2 3 6 2 3 2" xfId="6181" xr:uid="{00000000-0005-0000-0000-0000F3140000}"/>
    <cellStyle name="Normal 2 2 3 6 2 4" xfId="5699" xr:uid="{00000000-0005-0000-0000-0000F4140000}"/>
    <cellStyle name="Normal 2 2 3 6 2 4 2" xfId="6422" xr:uid="{00000000-0005-0000-0000-0000F5140000}"/>
    <cellStyle name="Normal 2 2 3 6 2 5" xfId="5940" xr:uid="{00000000-0005-0000-0000-0000F6140000}"/>
    <cellStyle name="Normal 2 2 3 6 3" xfId="4761" xr:uid="{00000000-0005-0000-0000-0000F7140000}"/>
    <cellStyle name="Normal 2 2 3 6 3 2" xfId="5578" xr:uid="{00000000-0005-0000-0000-0000F8140000}"/>
    <cellStyle name="Normal 2 2 3 6 3 2 2" xfId="6306" xr:uid="{00000000-0005-0000-0000-0000F9140000}"/>
    <cellStyle name="Normal 2 2 3 6 3 3" xfId="5824" xr:uid="{00000000-0005-0000-0000-0000FA140000}"/>
    <cellStyle name="Normal 2 2 3 6 3 3 2" xfId="6547" xr:uid="{00000000-0005-0000-0000-0000FB140000}"/>
    <cellStyle name="Normal 2 2 3 6 3 4" xfId="6065" xr:uid="{00000000-0005-0000-0000-0000FC140000}"/>
    <cellStyle name="Normal 2 2 3 6 4" xfId="5292" xr:uid="{00000000-0005-0000-0000-0000FD140000}"/>
    <cellStyle name="Normal 2 2 3 6 4 2" xfId="6180" xr:uid="{00000000-0005-0000-0000-0000FE140000}"/>
    <cellStyle name="Normal 2 2 3 6 5" xfId="5698" xr:uid="{00000000-0005-0000-0000-0000FF140000}"/>
    <cellStyle name="Normal 2 2 3 6 5 2" xfId="6421" xr:uid="{00000000-0005-0000-0000-000000150000}"/>
    <cellStyle name="Normal 2 2 3 6 6" xfId="5939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4" xr:uid="{00000000-0005-0000-0000-000004150000}"/>
    <cellStyle name="Normal 2 2 3 7 2 2 2" xfId="5581" xr:uid="{00000000-0005-0000-0000-000005150000}"/>
    <cellStyle name="Normal 2 2 3 7 2 2 2 2" xfId="6309" xr:uid="{00000000-0005-0000-0000-000006150000}"/>
    <cellStyle name="Normal 2 2 3 7 2 2 3" xfId="5827" xr:uid="{00000000-0005-0000-0000-000007150000}"/>
    <cellStyle name="Normal 2 2 3 7 2 2 3 2" xfId="6550" xr:uid="{00000000-0005-0000-0000-000008150000}"/>
    <cellStyle name="Normal 2 2 3 7 2 2 4" xfId="6068" xr:uid="{00000000-0005-0000-0000-000009150000}"/>
    <cellStyle name="Normal 2 2 3 7 2 3" xfId="5295" xr:uid="{00000000-0005-0000-0000-00000A150000}"/>
    <cellStyle name="Normal 2 2 3 7 2 3 2" xfId="6183" xr:uid="{00000000-0005-0000-0000-00000B150000}"/>
    <cellStyle name="Normal 2 2 3 7 2 4" xfId="5701" xr:uid="{00000000-0005-0000-0000-00000C150000}"/>
    <cellStyle name="Normal 2 2 3 7 2 4 2" xfId="6424" xr:uid="{00000000-0005-0000-0000-00000D150000}"/>
    <cellStyle name="Normal 2 2 3 7 2 5" xfId="5942" xr:uid="{00000000-0005-0000-0000-00000E150000}"/>
    <cellStyle name="Normal 2 2 3 7 3" xfId="4763" xr:uid="{00000000-0005-0000-0000-00000F150000}"/>
    <cellStyle name="Normal 2 2 3 7 3 2" xfId="5580" xr:uid="{00000000-0005-0000-0000-000010150000}"/>
    <cellStyle name="Normal 2 2 3 7 3 2 2" xfId="6308" xr:uid="{00000000-0005-0000-0000-000011150000}"/>
    <cellStyle name="Normal 2 2 3 7 3 3" xfId="5826" xr:uid="{00000000-0005-0000-0000-000012150000}"/>
    <cellStyle name="Normal 2 2 3 7 3 3 2" xfId="6549" xr:uid="{00000000-0005-0000-0000-000013150000}"/>
    <cellStyle name="Normal 2 2 3 7 3 4" xfId="6067" xr:uid="{00000000-0005-0000-0000-000014150000}"/>
    <cellStyle name="Normal 2 2 3 7 4" xfId="5294" xr:uid="{00000000-0005-0000-0000-000015150000}"/>
    <cellStyle name="Normal 2 2 3 7 4 2" xfId="6182" xr:uid="{00000000-0005-0000-0000-000016150000}"/>
    <cellStyle name="Normal 2 2 3 7 5" xfId="5700" xr:uid="{00000000-0005-0000-0000-000017150000}"/>
    <cellStyle name="Normal 2 2 3 7 5 2" xfId="6423" xr:uid="{00000000-0005-0000-0000-000018150000}"/>
    <cellStyle name="Normal 2 2 3 7 6" xfId="5941" xr:uid="{00000000-0005-0000-0000-000019150000}"/>
    <cellStyle name="Normal 2 2 3 8" xfId="3246" xr:uid="{00000000-0005-0000-0000-00001A150000}"/>
    <cellStyle name="Normal 2 2 3 8 2" xfId="4765" xr:uid="{00000000-0005-0000-0000-00001B150000}"/>
    <cellStyle name="Normal 2 2 3 8 2 2" xfId="5582" xr:uid="{00000000-0005-0000-0000-00001C150000}"/>
    <cellStyle name="Normal 2 2 3 8 2 2 2" xfId="6310" xr:uid="{00000000-0005-0000-0000-00001D150000}"/>
    <cellStyle name="Normal 2 2 3 8 2 3" xfId="5828" xr:uid="{00000000-0005-0000-0000-00001E150000}"/>
    <cellStyle name="Normal 2 2 3 8 2 3 2" xfId="6551" xr:uid="{00000000-0005-0000-0000-00001F150000}"/>
    <cellStyle name="Normal 2 2 3 8 2 4" xfId="6069" xr:uid="{00000000-0005-0000-0000-000020150000}"/>
    <cellStyle name="Normal 2 2 3 8 3" xfId="5296" xr:uid="{00000000-0005-0000-0000-000021150000}"/>
    <cellStyle name="Normal 2 2 3 8 3 2" xfId="6184" xr:uid="{00000000-0005-0000-0000-000022150000}"/>
    <cellStyle name="Normal 2 2 3 8 4" xfId="5702" xr:uid="{00000000-0005-0000-0000-000023150000}"/>
    <cellStyle name="Normal 2 2 3 8 4 2" xfId="6425" xr:uid="{00000000-0005-0000-0000-000024150000}"/>
    <cellStyle name="Normal 2 2 3 8 5" xfId="5943" xr:uid="{00000000-0005-0000-0000-000025150000}"/>
    <cellStyle name="Normal 2 2 3 9" xfId="4735" xr:uid="{00000000-0005-0000-0000-000026150000}"/>
    <cellStyle name="Normal 2 2 3 9 2" xfId="5552" xr:uid="{00000000-0005-0000-0000-000027150000}"/>
    <cellStyle name="Normal 2 2 3 9 2 2" xfId="6280" xr:uid="{00000000-0005-0000-0000-000028150000}"/>
    <cellStyle name="Normal 2 2 3 9 3" xfId="5798" xr:uid="{00000000-0005-0000-0000-000029150000}"/>
    <cellStyle name="Normal 2 2 3 9 3 2" xfId="6521" xr:uid="{00000000-0005-0000-0000-00002A150000}"/>
    <cellStyle name="Normal 2 2 3 9 4" xfId="6039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6" xr:uid="{00000000-0005-0000-0000-00003C150000}"/>
    <cellStyle name="Normal 2 5 4 3" xfId="4967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7" xr:uid="{00000000-0005-0000-0000-000042150000}"/>
    <cellStyle name="Normal 2 6 4 3" xfId="4966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8" xr:uid="{00000000-0005-0000-0000-000048150000}"/>
    <cellStyle name="Normal 2 8 3 2 2" xfId="5583" xr:uid="{00000000-0005-0000-0000-000049150000}"/>
    <cellStyle name="Normal 2 8 3 2 2 2" xfId="6311" xr:uid="{00000000-0005-0000-0000-00004A150000}"/>
    <cellStyle name="Normal 2 8 3 2 3" xfId="5829" xr:uid="{00000000-0005-0000-0000-00004B150000}"/>
    <cellStyle name="Normal 2 8 3 2 3 2" xfId="6552" xr:uid="{00000000-0005-0000-0000-00004C150000}"/>
    <cellStyle name="Normal 2 8 3 2 4" xfId="6070" xr:uid="{00000000-0005-0000-0000-00004D150000}"/>
    <cellStyle name="Normal 2 8 3 3" xfId="5299" xr:uid="{00000000-0005-0000-0000-00004E150000}"/>
    <cellStyle name="Normal 2 8 3 3 2" xfId="6185" xr:uid="{00000000-0005-0000-0000-00004F150000}"/>
    <cellStyle name="Normal 2 8 3 4" xfId="5703" xr:uid="{00000000-0005-0000-0000-000050150000}"/>
    <cellStyle name="Normal 2 8 3 4 2" xfId="6426" xr:uid="{00000000-0005-0000-0000-000051150000}"/>
    <cellStyle name="Normal 2 8 3 5" xfId="5944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69" xr:uid="{00000000-0005-0000-0000-000056150000}"/>
    <cellStyle name="Normal 2 9 3 3" xfId="5411" xr:uid="{00000000-0005-0000-0000-000057150000}"/>
    <cellStyle name="Normal 2_Pasqyrat financiare DIXHI PRINT -AL shpk" xfId="3274" xr:uid="{00000000-0005-0000-0000-000058150000}"/>
    <cellStyle name="Normal 20" xfId="4033" xr:uid="{00000000-0005-0000-0000-000059150000}"/>
    <cellStyle name="Normal 21" xfId="6586" xr:uid="{00000000-0005-0000-0000-00005A150000}"/>
    <cellStyle name="Normal 21 2" xfId="6590" xr:uid="{00000000-0005-0000-0000-00005B150000}"/>
    <cellStyle name="Normal 21 2 2" xfId="6596" xr:uid="{00000000-0005-0000-0000-00005C150000}"/>
    <cellStyle name="Normal 22" xfId="6588" xr:uid="{00000000-0005-0000-0000-00005D150000}"/>
    <cellStyle name="Normal 22 2" xfId="6593" xr:uid="{00000000-0005-0000-0000-00005E150000}"/>
    <cellStyle name="Normal 23" xfId="6592" xr:uid="{00000000-0005-0000-0000-00005F150000}"/>
    <cellStyle name="Normal 23 2" xfId="6594" xr:uid="{00000000-0005-0000-0000-000060150000}"/>
    <cellStyle name="Normal 3" xfId="3275" xr:uid="{00000000-0005-0000-0000-000061150000}"/>
    <cellStyle name="Normal 3 2" xfId="3276" xr:uid="{00000000-0005-0000-0000-000062150000}"/>
    <cellStyle name="Normal 3 2 2" xfId="3277" xr:uid="{00000000-0005-0000-0000-000063150000}"/>
    <cellStyle name="Normal 3 2 3" xfId="3278" xr:uid="{00000000-0005-0000-0000-000064150000}"/>
    <cellStyle name="Normal 3 3" xfId="3279" xr:uid="{00000000-0005-0000-0000-000065150000}"/>
    <cellStyle name="Normal 3 3 2" xfId="3280" xr:uid="{00000000-0005-0000-0000-000066150000}"/>
    <cellStyle name="Normal 3 3 2 2" xfId="3281" xr:uid="{00000000-0005-0000-0000-000067150000}"/>
    <cellStyle name="Normal 3 3 2 2 2" xfId="3282" xr:uid="{00000000-0005-0000-0000-000068150000}"/>
    <cellStyle name="Normal 3 3 2 2 3" xfId="3283" xr:uid="{00000000-0005-0000-0000-000069150000}"/>
    <cellStyle name="Normal 3 3 2 3" xfId="3284" xr:uid="{00000000-0005-0000-0000-00006A150000}"/>
    <cellStyle name="Normal 3 3 2 4" xfId="3285" xr:uid="{00000000-0005-0000-0000-00006B150000}"/>
    <cellStyle name="Normal 3 3 2 4 2" xfId="3286" xr:uid="{00000000-0005-0000-0000-00006C150000}"/>
    <cellStyle name="Normal 3 3 2 5" xfId="3287" xr:uid="{00000000-0005-0000-0000-00006D150000}"/>
    <cellStyle name="Normal 3 3 2 5 2" xfId="3288" xr:uid="{00000000-0005-0000-0000-00006E150000}"/>
    <cellStyle name="Normal 3 3 2 6" xfId="3289" xr:uid="{00000000-0005-0000-0000-00006F150000}"/>
    <cellStyle name="Normal 3 3 2 6 2" xfId="4770" xr:uid="{00000000-0005-0000-0000-000070150000}"/>
    <cellStyle name="Normal 3 3 2 6 3" xfId="4965" xr:uid="{00000000-0005-0000-0000-000071150000}"/>
    <cellStyle name="Normal 3 3 3" xfId="3290" xr:uid="{00000000-0005-0000-0000-000072150000}"/>
    <cellStyle name="Normal 3 3 3 2" xfId="3291" xr:uid="{00000000-0005-0000-0000-000073150000}"/>
    <cellStyle name="Normal 3 3 3 3" xfId="3292" xr:uid="{00000000-0005-0000-0000-000074150000}"/>
    <cellStyle name="Normal 3 4" xfId="3293" xr:uid="{00000000-0005-0000-0000-000075150000}"/>
    <cellStyle name="Normal 3 4 2" xfId="3294" xr:uid="{00000000-0005-0000-0000-000076150000}"/>
    <cellStyle name="Normal 3 4 3" xfId="3295" xr:uid="{00000000-0005-0000-0000-000077150000}"/>
    <cellStyle name="Normal 3 4 4" xfId="3296" xr:uid="{00000000-0005-0000-0000-000078150000}"/>
    <cellStyle name="Normal 3 4 5" xfId="3297" xr:uid="{00000000-0005-0000-0000-000079150000}"/>
    <cellStyle name="Normal 3 4 5 2" xfId="3298" xr:uid="{00000000-0005-0000-0000-00007A150000}"/>
    <cellStyle name="Normal 3 4 5 3" xfId="3299" xr:uid="{00000000-0005-0000-0000-00007B150000}"/>
    <cellStyle name="Normal 3 4 5 4" xfId="3300" xr:uid="{00000000-0005-0000-0000-00007C150000}"/>
    <cellStyle name="Normal 3 4 5 5" xfId="3301" xr:uid="{00000000-0005-0000-0000-00007D150000}"/>
    <cellStyle name="Normal 3 4 5 6" xfId="4964" xr:uid="{00000000-0005-0000-0000-00007E150000}"/>
    <cellStyle name="Normal 3 4 6" xfId="3302" xr:uid="{00000000-0005-0000-0000-00007F150000}"/>
    <cellStyle name="Normal 3 5" xfId="3303" xr:uid="{00000000-0005-0000-0000-000080150000}"/>
    <cellStyle name="Normal 3 5 2" xfId="3304" xr:uid="{00000000-0005-0000-0000-000081150000}"/>
    <cellStyle name="Normal 3 5 3" xfId="3305" xr:uid="{00000000-0005-0000-0000-000082150000}"/>
    <cellStyle name="Normal 3 5 4" xfId="3306" xr:uid="{00000000-0005-0000-0000-000083150000}"/>
    <cellStyle name="Normal 3 5 5" xfId="3307" xr:uid="{00000000-0005-0000-0000-000084150000}"/>
    <cellStyle name="Normal 3 5 6" xfId="3308" xr:uid="{00000000-0005-0000-0000-000085150000}"/>
    <cellStyle name="Normal 3 5 6 2" xfId="3309" xr:uid="{00000000-0005-0000-0000-000086150000}"/>
    <cellStyle name="Normal 3 5 6 3" xfId="3310" xr:uid="{00000000-0005-0000-0000-000087150000}"/>
    <cellStyle name="Normal 3 5 6 4" xfId="3311" xr:uid="{00000000-0005-0000-0000-000088150000}"/>
    <cellStyle name="Normal 3 5 7" xfId="3312" xr:uid="{00000000-0005-0000-0000-000089150000}"/>
    <cellStyle name="Normal 3 5 7 2" xfId="4771" xr:uid="{00000000-0005-0000-0000-00008A150000}"/>
    <cellStyle name="Normal 3 5 7 3" xfId="4963" xr:uid="{00000000-0005-0000-0000-00008B150000}"/>
    <cellStyle name="Normal 3 5 8" xfId="3313" xr:uid="{00000000-0005-0000-0000-00008C150000}"/>
    <cellStyle name="Normal 3 5 8 2" xfId="4772" xr:uid="{00000000-0005-0000-0000-00008D150000}"/>
    <cellStyle name="Normal 3 5 8 3" xfId="4962" xr:uid="{00000000-0005-0000-0000-00008E150000}"/>
    <cellStyle name="Normal 3 6" xfId="3314" xr:uid="{00000000-0005-0000-0000-00008F150000}"/>
    <cellStyle name="Normal 3 6 2" xfId="3315" xr:uid="{00000000-0005-0000-0000-000090150000}"/>
    <cellStyle name="Normal 3 6 3" xfId="3316" xr:uid="{00000000-0005-0000-0000-000091150000}"/>
    <cellStyle name="Normal 3 6 4" xfId="3317" xr:uid="{00000000-0005-0000-0000-000092150000}"/>
    <cellStyle name="Normal 3 6 5" xfId="4961" xr:uid="{00000000-0005-0000-0000-000093150000}"/>
    <cellStyle name="Normal 3 7" xfId="3318" xr:uid="{00000000-0005-0000-0000-000094150000}"/>
    <cellStyle name="Normal 3 8" xfId="3319" xr:uid="{00000000-0005-0000-0000-000095150000}"/>
    <cellStyle name="Normal 3 8 2" xfId="3320" xr:uid="{00000000-0005-0000-0000-000096150000}"/>
    <cellStyle name="Normal 3 8 3" xfId="3321" xr:uid="{00000000-0005-0000-0000-000097150000}"/>
    <cellStyle name="Normal 3 8 3 2" xfId="4773" xr:uid="{00000000-0005-0000-0000-000098150000}"/>
    <cellStyle name="Normal 3 8 3 3" xfId="4960" xr:uid="{00000000-0005-0000-0000-000099150000}"/>
    <cellStyle name="Normal 3 9" xfId="3322" xr:uid="{00000000-0005-0000-0000-00009A150000}"/>
    <cellStyle name="Normal 3 9 2" xfId="3323" xr:uid="{00000000-0005-0000-0000-00009B150000}"/>
    <cellStyle name="Normal 3 9 2 2" xfId="4775" xr:uid="{00000000-0005-0000-0000-00009C150000}"/>
    <cellStyle name="Normal 3 9 2 3" xfId="4958" xr:uid="{00000000-0005-0000-0000-00009D150000}"/>
    <cellStyle name="Normal 3 9 3" xfId="3324" xr:uid="{00000000-0005-0000-0000-00009E150000}"/>
    <cellStyle name="Normal 3 9 4" xfId="4774" xr:uid="{00000000-0005-0000-0000-00009F150000}"/>
    <cellStyle name="Normal 3 9 5" xfId="4959" xr:uid="{00000000-0005-0000-0000-0000A0150000}"/>
    <cellStyle name="Normal 4" xfId="3325" xr:uid="{00000000-0005-0000-0000-0000A1150000}"/>
    <cellStyle name="Normal 4 2" xfId="3326" xr:uid="{00000000-0005-0000-0000-0000A2150000}"/>
    <cellStyle name="Normal 4 2 2" xfId="3327" xr:uid="{00000000-0005-0000-0000-0000A3150000}"/>
    <cellStyle name="Normal 4 2 3" xfId="3328" xr:uid="{00000000-0005-0000-0000-0000A4150000}"/>
    <cellStyle name="Normal 4 3" xfId="3329" xr:uid="{00000000-0005-0000-0000-0000A5150000}"/>
    <cellStyle name="Normal 4 3 2" xfId="3330" xr:uid="{00000000-0005-0000-0000-0000A6150000}"/>
    <cellStyle name="Normal 4 3 2 10" xfId="5945" xr:uid="{00000000-0005-0000-0000-0000A7150000}"/>
    <cellStyle name="Normal 4 3 2 2" xfId="3331" xr:uid="{00000000-0005-0000-0000-0000A8150000}"/>
    <cellStyle name="Normal 4 3 2 2 2" xfId="3332" xr:uid="{00000000-0005-0000-0000-0000A9150000}"/>
    <cellStyle name="Normal 4 3 2 2 2 2" xfId="3333" xr:uid="{00000000-0005-0000-0000-0000AA150000}"/>
    <cellStyle name="Normal 4 3 2 2 2 2 2" xfId="4779" xr:uid="{00000000-0005-0000-0000-0000AB150000}"/>
    <cellStyle name="Normal 4 3 2 2 2 2 2 2" xfId="5588" xr:uid="{00000000-0005-0000-0000-0000AC150000}"/>
    <cellStyle name="Normal 4 3 2 2 2 2 2 2 2" xfId="6315" xr:uid="{00000000-0005-0000-0000-0000AD150000}"/>
    <cellStyle name="Normal 4 3 2 2 2 2 2 3" xfId="5833" xr:uid="{00000000-0005-0000-0000-0000AE150000}"/>
    <cellStyle name="Normal 4 3 2 2 2 2 2 3 2" xfId="6556" xr:uid="{00000000-0005-0000-0000-0000AF150000}"/>
    <cellStyle name="Normal 4 3 2 2 2 2 2 4" xfId="6074" xr:uid="{00000000-0005-0000-0000-0000B0150000}"/>
    <cellStyle name="Normal 4 3 2 2 2 2 3" xfId="5313" xr:uid="{00000000-0005-0000-0000-0000B1150000}"/>
    <cellStyle name="Normal 4 3 2 2 2 2 3 2" xfId="6189" xr:uid="{00000000-0005-0000-0000-0000B2150000}"/>
    <cellStyle name="Normal 4 3 2 2 2 2 4" xfId="5707" xr:uid="{00000000-0005-0000-0000-0000B3150000}"/>
    <cellStyle name="Normal 4 3 2 2 2 2 4 2" xfId="6430" xr:uid="{00000000-0005-0000-0000-0000B4150000}"/>
    <cellStyle name="Normal 4 3 2 2 2 2 5" xfId="5948" xr:uid="{00000000-0005-0000-0000-0000B5150000}"/>
    <cellStyle name="Normal 4 3 2 2 2 3" xfId="4778" xr:uid="{00000000-0005-0000-0000-0000B6150000}"/>
    <cellStyle name="Normal 4 3 2 2 2 3 2" xfId="5587" xr:uid="{00000000-0005-0000-0000-0000B7150000}"/>
    <cellStyle name="Normal 4 3 2 2 2 3 2 2" xfId="6314" xr:uid="{00000000-0005-0000-0000-0000B8150000}"/>
    <cellStyle name="Normal 4 3 2 2 2 3 3" xfId="5832" xr:uid="{00000000-0005-0000-0000-0000B9150000}"/>
    <cellStyle name="Normal 4 3 2 2 2 3 3 2" xfId="6555" xr:uid="{00000000-0005-0000-0000-0000BA150000}"/>
    <cellStyle name="Normal 4 3 2 2 2 3 4" xfId="6073" xr:uid="{00000000-0005-0000-0000-0000BB150000}"/>
    <cellStyle name="Normal 4 3 2 2 2 4" xfId="5312" xr:uid="{00000000-0005-0000-0000-0000BC150000}"/>
    <cellStyle name="Normal 4 3 2 2 2 4 2" xfId="6188" xr:uid="{00000000-0005-0000-0000-0000BD150000}"/>
    <cellStyle name="Normal 4 3 2 2 2 5" xfId="5706" xr:uid="{00000000-0005-0000-0000-0000BE150000}"/>
    <cellStyle name="Normal 4 3 2 2 2 5 2" xfId="6429" xr:uid="{00000000-0005-0000-0000-0000BF150000}"/>
    <cellStyle name="Normal 4 3 2 2 2 6" xfId="5947" xr:uid="{00000000-0005-0000-0000-0000C0150000}"/>
    <cellStyle name="Normal 4 3 2 2 3" xfId="3334" xr:uid="{00000000-0005-0000-0000-0000C1150000}"/>
    <cellStyle name="Normal 4 3 2 2 3 2" xfId="3335" xr:uid="{00000000-0005-0000-0000-0000C2150000}"/>
    <cellStyle name="Normal 4 3 2 2 3 2 2" xfId="4781" xr:uid="{00000000-0005-0000-0000-0000C3150000}"/>
    <cellStyle name="Normal 4 3 2 2 3 2 2 2" xfId="5590" xr:uid="{00000000-0005-0000-0000-0000C4150000}"/>
    <cellStyle name="Normal 4 3 2 2 3 2 2 2 2" xfId="6317" xr:uid="{00000000-0005-0000-0000-0000C5150000}"/>
    <cellStyle name="Normal 4 3 2 2 3 2 2 3" xfId="5835" xr:uid="{00000000-0005-0000-0000-0000C6150000}"/>
    <cellStyle name="Normal 4 3 2 2 3 2 2 3 2" xfId="6558" xr:uid="{00000000-0005-0000-0000-0000C7150000}"/>
    <cellStyle name="Normal 4 3 2 2 3 2 2 4" xfId="6076" xr:uid="{00000000-0005-0000-0000-0000C8150000}"/>
    <cellStyle name="Normal 4 3 2 2 3 2 3" xfId="5315" xr:uid="{00000000-0005-0000-0000-0000C9150000}"/>
    <cellStyle name="Normal 4 3 2 2 3 2 3 2" xfId="6191" xr:uid="{00000000-0005-0000-0000-0000CA150000}"/>
    <cellStyle name="Normal 4 3 2 2 3 2 4" xfId="5709" xr:uid="{00000000-0005-0000-0000-0000CB150000}"/>
    <cellStyle name="Normal 4 3 2 2 3 2 4 2" xfId="6432" xr:uid="{00000000-0005-0000-0000-0000CC150000}"/>
    <cellStyle name="Normal 4 3 2 2 3 2 5" xfId="5950" xr:uid="{00000000-0005-0000-0000-0000CD150000}"/>
    <cellStyle name="Normal 4 3 2 2 3 3" xfId="4780" xr:uid="{00000000-0005-0000-0000-0000CE150000}"/>
    <cellStyle name="Normal 4 3 2 2 3 3 2" xfId="5589" xr:uid="{00000000-0005-0000-0000-0000CF150000}"/>
    <cellStyle name="Normal 4 3 2 2 3 3 2 2" xfId="6316" xr:uid="{00000000-0005-0000-0000-0000D0150000}"/>
    <cellStyle name="Normal 4 3 2 2 3 3 3" xfId="5834" xr:uid="{00000000-0005-0000-0000-0000D1150000}"/>
    <cellStyle name="Normal 4 3 2 2 3 3 3 2" xfId="6557" xr:uid="{00000000-0005-0000-0000-0000D2150000}"/>
    <cellStyle name="Normal 4 3 2 2 3 3 4" xfId="6075" xr:uid="{00000000-0005-0000-0000-0000D3150000}"/>
    <cellStyle name="Normal 4 3 2 2 3 4" xfId="5314" xr:uid="{00000000-0005-0000-0000-0000D4150000}"/>
    <cellStyle name="Normal 4 3 2 2 3 4 2" xfId="6190" xr:uid="{00000000-0005-0000-0000-0000D5150000}"/>
    <cellStyle name="Normal 4 3 2 2 3 5" xfId="5708" xr:uid="{00000000-0005-0000-0000-0000D6150000}"/>
    <cellStyle name="Normal 4 3 2 2 3 5 2" xfId="6431" xr:uid="{00000000-0005-0000-0000-0000D7150000}"/>
    <cellStyle name="Normal 4 3 2 2 3 6" xfId="5949" xr:uid="{00000000-0005-0000-0000-0000D8150000}"/>
    <cellStyle name="Normal 4 3 2 2 4" xfId="3336" xr:uid="{00000000-0005-0000-0000-0000D9150000}"/>
    <cellStyle name="Normal 4 3 2 2 4 2" xfId="4782" xr:uid="{00000000-0005-0000-0000-0000DA150000}"/>
    <cellStyle name="Normal 4 3 2 2 4 2 2" xfId="5591" xr:uid="{00000000-0005-0000-0000-0000DB150000}"/>
    <cellStyle name="Normal 4 3 2 2 4 2 2 2" xfId="6318" xr:uid="{00000000-0005-0000-0000-0000DC150000}"/>
    <cellStyle name="Normal 4 3 2 2 4 2 3" xfId="5836" xr:uid="{00000000-0005-0000-0000-0000DD150000}"/>
    <cellStyle name="Normal 4 3 2 2 4 2 3 2" xfId="6559" xr:uid="{00000000-0005-0000-0000-0000DE150000}"/>
    <cellStyle name="Normal 4 3 2 2 4 2 4" xfId="6077" xr:uid="{00000000-0005-0000-0000-0000DF150000}"/>
    <cellStyle name="Normal 4 3 2 2 4 3" xfId="5316" xr:uid="{00000000-0005-0000-0000-0000E0150000}"/>
    <cellStyle name="Normal 4 3 2 2 4 3 2" xfId="6192" xr:uid="{00000000-0005-0000-0000-0000E1150000}"/>
    <cellStyle name="Normal 4 3 2 2 4 4" xfId="5710" xr:uid="{00000000-0005-0000-0000-0000E2150000}"/>
    <cellStyle name="Normal 4 3 2 2 4 4 2" xfId="6433" xr:uid="{00000000-0005-0000-0000-0000E3150000}"/>
    <cellStyle name="Normal 4 3 2 2 4 5" xfId="5951" xr:uid="{00000000-0005-0000-0000-0000E4150000}"/>
    <cellStyle name="Normal 4 3 2 2 5" xfId="4777" xr:uid="{00000000-0005-0000-0000-0000E5150000}"/>
    <cellStyle name="Normal 4 3 2 2 5 2" xfId="5586" xr:uid="{00000000-0005-0000-0000-0000E6150000}"/>
    <cellStyle name="Normal 4 3 2 2 5 2 2" xfId="6313" xr:uid="{00000000-0005-0000-0000-0000E7150000}"/>
    <cellStyle name="Normal 4 3 2 2 5 3" xfId="5831" xr:uid="{00000000-0005-0000-0000-0000E8150000}"/>
    <cellStyle name="Normal 4 3 2 2 5 3 2" xfId="6554" xr:uid="{00000000-0005-0000-0000-0000E9150000}"/>
    <cellStyle name="Normal 4 3 2 2 5 4" xfId="6072" xr:uid="{00000000-0005-0000-0000-0000EA150000}"/>
    <cellStyle name="Normal 4 3 2 2 6" xfId="5311" xr:uid="{00000000-0005-0000-0000-0000EB150000}"/>
    <cellStyle name="Normal 4 3 2 2 6 2" xfId="6187" xr:uid="{00000000-0005-0000-0000-0000EC150000}"/>
    <cellStyle name="Normal 4 3 2 2 7" xfId="5705" xr:uid="{00000000-0005-0000-0000-0000ED150000}"/>
    <cellStyle name="Normal 4 3 2 2 7 2" xfId="6428" xr:uid="{00000000-0005-0000-0000-0000EE150000}"/>
    <cellStyle name="Normal 4 3 2 2 8" xfId="5946" xr:uid="{00000000-0005-0000-0000-0000EF150000}"/>
    <cellStyle name="Normal 4 3 2 3" xfId="3337" xr:uid="{00000000-0005-0000-0000-0000F0150000}"/>
    <cellStyle name="Normal 4 3 2 3 2" xfId="3338" xr:uid="{00000000-0005-0000-0000-0000F1150000}"/>
    <cellStyle name="Normal 4 3 2 3 2 2" xfId="4784" xr:uid="{00000000-0005-0000-0000-0000F2150000}"/>
    <cellStyle name="Normal 4 3 2 3 2 2 2" xfId="5593" xr:uid="{00000000-0005-0000-0000-0000F3150000}"/>
    <cellStyle name="Normal 4 3 2 3 2 2 2 2" xfId="6320" xr:uid="{00000000-0005-0000-0000-0000F4150000}"/>
    <cellStyle name="Normal 4 3 2 3 2 2 3" xfId="5838" xr:uid="{00000000-0005-0000-0000-0000F5150000}"/>
    <cellStyle name="Normal 4 3 2 3 2 2 3 2" xfId="6561" xr:uid="{00000000-0005-0000-0000-0000F6150000}"/>
    <cellStyle name="Normal 4 3 2 3 2 2 4" xfId="6079" xr:uid="{00000000-0005-0000-0000-0000F7150000}"/>
    <cellStyle name="Normal 4 3 2 3 2 3" xfId="5318" xr:uid="{00000000-0005-0000-0000-0000F8150000}"/>
    <cellStyle name="Normal 4 3 2 3 2 3 2" xfId="6194" xr:uid="{00000000-0005-0000-0000-0000F9150000}"/>
    <cellStyle name="Normal 4 3 2 3 2 4" xfId="5712" xr:uid="{00000000-0005-0000-0000-0000FA150000}"/>
    <cellStyle name="Normal 4 3 2 3 2 4 2" xfId="6435" xr:uid="{00000000-0005-0000-0000-0000FB150000}"/>
    <cellStyle name="Normal 4 3 2 3 2 5" xfId="5953" xr:uid="{00000000-0005-0000-0000-0000FC150000}"/>
    <cellStyle name="Normal 4 3 2 3 3" xfId="4783" xr:uid="{00000000-0005-0000-0000-0000FD150000}"/>
    <cellStyle name="Normal 4 3 2 3 3 2" xfId="5592" xr:uid="{00000000-0005-0000-0000-0000FE150000}"/>
    <cellStyle name="Normal 4 3 2 3 3 2 2" xfId="6319" xr:uid="{00000000-0005-0000-0000-0000FF150000}"/>
    <cellStyle name="Normal 4 3 2 3 3 3" xfId="5837" xr:uid="{00000000-0005-0000-0000-000000160000}"/>
    <cellStyle name="Normal 4 3 2 3 3 3 2" xfId="6560" xr:uid="{00000000-0005-0000-0000-000001160000}"/>
    <cellStyle name="Normal 4 3 2 3 3 4" xfId="6078" xr:uid="{00000000-0005-0000-0000-000002160000}"/>
    <cellStyle name="Normal 4 3 2 3 4" xfId="5317" xr:uid="{00000000-0005-0000-0000-000003160000}"/>
    <cellStyle name="Normal 4 3 2 3 4 2" xfId="6193" xr:uid="{00000000-0005-0000-0000-000004160000}"/>
    <cellStyle name="Normal 4 3 2 3 5" xfId="5711" xr:uid="{00000000-0005-0000-0000-000005160000}"/>
    <cellStyle name="Normal 4 3 2 3 5 2" xfId="6434" xr:uid="{00000000-0005-0000-0000-000006160000}"/>
    <cellStyle name="Normal 4 3 2 3 6" xfId="5952" xr:uid="{00000000-0005-0000-0000-000007160000}"/>
    <cellStyle name="Normal 4 3 2 4" xfId="3339" xr:uid="{00000000-0005-0000-0000-000008160000}"/>
    <cellStyle name="Normal 4 3 2 4 2" xfId="3340" xr:uid="{00000000-0005-0000-0000-000009160000}"/>
    <cellStyle name="Normal 4 3 2 4 2 2" xfId="4786" xr:uid="{00000000-0005-0000-0000-00000A160000}"/>
    <cellStyle name="Normal 4 3 2 4 2 2 2" xfId="5595" xr:uid="{00000000-0005-0000-0000-00000B160000}"/>
    <cellStyle name="Normal 4 3 2 4 2 2 2 2" xfId="6322" xr:uid="{00000000-0005-0000-0000-00000C160000}"/>
    <cellStyle name="Normal 4 3 2 4 2 2 3" xfId="5840" xr:uid="{00000000-0005-0000-0000-00000D160000}"/>
    <cellStyle name="Normal 4 3 2 4 2 2 3 2" xfId="6563" xr:uid="{00000000-0005-0000-0000-00000E160000}"/>
    <cellStyle name="Normal 4 3 2 4 2 2 4" xfId="6081" xr:uid="{00000000-0005-0000-0000-00000F160000}"/>
    <cellStyle name="Normal 4 3 2 4 2 3" xfId="5320" xr:uid="{00000000-0005-0000-0000-000010160000}"/>
    <cellStyle name="Normal 4 3 2 4 2 3 2" xfId="6196" xr:uid="{00000000-0005-0000-0000-000011160000}"/>
    <cellStyle name="Normal 4 3 2 4 2 4" xfId="5714" xr:uid="{00000000-0005-0000-0000-000012160000}"/>
    <cellStyle name="Normal 4 3 2 4 2 4 2" xfId="6437" xr:uid="{00000000-0005-0000-0000-000013160000}"/>
    <cellStyle name="Normal 4 3 2 4 2 5" xfId="5955" xr:uid="{00000000-0005-0000-0000-000014160000}"/>
    <cellStyle name="Normal 4 3 2 4 3" xfId="4785" xr:uid="{00000000-0005-0000-0000-000015160000}"/>
    <cellStyle name="Normal 4 3 2 4 3 2" xfId="5594" xr:uid="{00000000-0005-0000-0000-000016160000}"/>
    <cellStyle name="Normal 4 3 2 4 3 2 2" xfId="6321" xr:uid="{00000000-0005-0000-0000-000017160000}"/>
    <cellStyle name="Normal 4 3 2 4 3 3" xfId="5839" xr:uid="{00000000-0005-0000-0000-000018160000}"/>
    <cellStyle name="Normal 4 3 2 4 3 3 2" xfId="6562" xr:uid="{00000000-0005-0000-0000-000019160000}"/>
    <cellStyle name="Normal 4 3 2 4 3 4" xfId="6080" xr:uid="{00000000-0005-0000-0000-00001A160000}"/>
    <cellStyle name="Normal 4 3 2 4 4" xfId="5319" xr:uid="{00000000-0005-0000-0000-00001B160000}"/>
    <cellStyle name="Normal 4 3 2 4 4 2" xfId="6195" xr:uid="{00000000-0005-0000-0000-00001C160000}"/>
    <cellStyle name="Normal 4 3 2 4 5" xfId="5713" xr:uid="{00000000-0005-0000-0000-00001D160000}"/>
    <cellStyle name="Normal 4 3 2 4 5 2" xfId="6436" xr:uid="{00000000-0005-0000-0000-00001E160000}"/>
    <cellStyle name="Normal 4 3 2 4 6" xfId="5954" xr:uid="{00000000-0005-0000-0000-00001F160000}"/>
    <cellStyle name="Normal 4 3 2 5" xfId="3341" xr:uid="{00000000-0005-0000-0000-000020160000}"/>
    <cellStyle name="Normal 4 3 2 5 2" xfId="4787" xr:uid="{00000000-0005-0000-0000-000021160000}"/>
    <cellStyle name="Normal 4 3 2 5 2 2" xfId="5596" xr:uid="{00000000-0005-0000-0000-000022160000}"/>
    <cellStyle name="Normal 4 3 2 5 2 2 2" xfId="6323" xr:uid="{00000000-0005-0000-0000-000023160000}"/>
    <cellStyle name="Normal 4 3 2 5 2 3" xfId="5841" xr:uid="{00000000-0005-0000-0000-000024160000}"/>
    <cellStyle name="Normal 4 3 2 5 2 3 2" xfId="6564" xr:uid="{00000000-0005-0000-0000-000025160000}"/>
    <cellStyle name="Normal 4 3 2 5 2 4" xfId="6082" xr:uid="{00000000-0005-0000-0000-000026160000}"/>
    <cellStyle name="Normal 4 3 2 5 3" xfId="5321" xr:uid="{00000000-0005-0000-0000-000027160000}"/>
    <cellStyle name="Normal 4 3 2 5 3 2" xfId="6197" xr:uid="{00000000-0005-0000-0000-000028160000}"/>
    <cellStyle name="Normal 4 3 2 5 4" xfId="5715" xr:uid="{00000000-0005-0000-0000-000029160000}"/>
    <cellStyle name="Normal 4 3 2 5 4 2" xfId="6438" xr:uid="{00000000-0005-0000-0000-00002A160000}"/>
    <cellStyle name="Normal 4 3 2 5 5" xfId="5956" xr:uid="{00000000-0005-0000-0000-00002B160000}"/>
    <cellStyle name="Normal 4 3 2 6" xfId="3342" xr:uid="{00000000-0005-0000-0000-00002C160000}"/>
    <cellStyle name="Normal 4 3 2 6 2" xfId="4788" xr:uid="{00000000-0005-0000-0000-00002D160000}"/>
    <cellStyle name="Normal 4 3 2 6 2 2" xfId="5597" xr:uid="{00000000-0005-0000-0000-00002E160000}"/>
    <cellStyle name="Normal 4 3 2 6 2 2 2" xfId="6324" xr:uid="{00000000-0005-0000-0000-00002F160000}"/>
    <cellStyle name="Normal 4 3 2 6 2 3" xfId="5842" xr:uid="{00000000-0005-0000-0000-000030160000}"/>
    <cellStyle name="Normal 4 3 2 6 2 3 2" xfId="6565" xr:uid="{00000000-0005-0000-0000-000031160000}"/>
    <cellStyle name="Normal 4 3 2 6 2 4" xfId="6083" xr:uid="{00000000-0005-0000-0000-000032160000}"/>
    <cellStyle name="Normal 4 3 2 6 3" xfId="5322" xr:uid="{00000000-0005-0000-0000-000033160000}"/>
    <cellStyle name="Normal 4 3 2 6 3 2" xfId="6198" xr:uid="{00000000-0005-0000-0000-000034160000}"/>
    <cellStyle name="Normal 4 3 2 6 4" xfId="5716" xr:uid="{00000000-0005-0000-0000-000035160000}"/>
    <cellStyle name="Normal 4 3 2 6 4 2" xfId="6439" xr:uid="{00000000-0005-0000-0000-000036160000}"/>
    <cellStyle name="Normal 4 3 2 6 5" xfId="5957" xr:uid="{00000000-0005-0000-0000-000037160000}"/>
    <cellStyle name="Normal 4 3 2 7" xfId="4776" xr:uid="{00000000-0005-0000-0000-000038160000}"/>
    <cellStyle name="Normal 4 3 2 7 2" xfId="5585" xr:uid="{00000000-0005-0000-0000-000039160000}"/>
    <cellStyle name="Normal 4 3 2 7 2 2" xfId="6312" xr:uid="{00000000-0005-0000-0000-00003A160000}"/>
    <cellStyle name="Normal 4 3 2 7 3" xfId="5830" xr:uid="{00000000-0005-0000-0000-00003B160000}"/>
    <cellStyle name="Normal 4 3 2 7 3 2" xfId="6553" xr:uid="{00000000-0005-0000-0000-00003C160000}"/>
    <cellStyle name="Normal 4 3 2 7 4" xfId="6071" xr:uid="{00000000-0005-0000-0000-00003D160000}"/>
    <cellStyle name="Normal 4 3 2 8" xfId="5310" xr:uid="{00000000-0005-0000-0000-00003E160000}"/>
    <cellStyle name="Normal 4 3 2 8 2" xfId="6186" xr:uid="{00000000-0005-0000-0000-00003F160000}"/>
    <cellStyle name="Normal 4 3 2 9" xfId="5704" xr:uid="{00000000-0005-0000-0000-000040160000}"/>
    <cellStyle name="Normal 4 3 2 9 2" xfId="6427" xr:uid="{00000000-0005-0000-0000-000041160000}"/>
    <cellStyle name="Normal 4 3 3" xfId="3343" xr:uid="{00000000-0005-0000-0000-000042160000}"/>
    <cellStyle name="Normal 4 3 4" xfId="3344" xr:uid="{00000000-0005-0000-0000-000043160000}"/>
    <cellStyle name="Normal 4 3 5" xfId="3345" xr:uid="{00000000-0005-0000-0000-000044160000}"/>
    <cellStyle name="Normal 4 3 6" xfId="3346" xr:uid="{00000000-0005-0000-0000-000045160000}"/>
    <cellStyle name="Normal 4 4" xfId="3347" xr:uid="{00000000-0005-0000-0000-000046160000}"/>
    <cellStyle name="Normal 4 4 2" xfId="3348" xr:uid="{00000000-0005-0000-0000-000047160000}"/>
    <cellStyle name="Normal 4 4 3" xfId="3349" xr:uid="{00000000-0005-0000-0000-000048160000}"/>
    <cellStyle name="Normal 4 4 3 2" xfId="3350" xr:uid="{00000000-0005-0000-0000-000049160000}"/>
    <cellStyle name="Normal 4 4 3 3" xfId="3351" xr:uid="{00000000-0005-0000-0000-00004A160000}"/>
    <cellStyle name="Normal 4 4 3 4" xfId="3352" xr:uid="{00000000-0005-0000-0000-00004B160000}"/>
    <cellStyle name="Normal 4 4 3 5" xfId="3353" xr:uid="{00000000-0005-0000-0000-00004C160000}"/>
    <cellStyle name="Normal 4 4 3 6" xfId="4957" xr:uid="{00000000-0005-0000-0000-00004D160000}"/>
    <cellStyle name="Normal 4 5" xfId="3354" xr:uid="{00000000-0005-0000-0000-00004E160000}"/>
    <cellStyle name="Normal 4 5 2" xfId="3355" xr:uid="{00000000-0005-0000-0000-00004F160000}"/>
    <cellStyle name="Normal 4 5 3" xfId="3356" xr:uid="{00000000-0005-0000-0000-000050160000}"/>
    <cellStyle name="Normal 4 6" xfId="3357" xr:uid="{00000000-0005-0000-0000-000051160000}"/>
    <cellStyle name="Normal 4 6 2" xfId="3358" xr:uid="{00000000-0005-0000-0000-000052160000}"/>
    <cellStyle name="Normal 4 7" xfId="3359" xr:uid="{00000000-0005-0000-0000-000053160000}"/>
    <cellStyle name="Normal 4 7 2" xfId="3360" xr:uid="{00000000-0005-0000-0000-000054160000}"/>
    <cellStyle name="Normal 4 7 2 2" xfId="4790" xr:uid="{00000000-0005-0000-0000-000055160000}"/>
    <cellStyle name="Normal 4 7 2 3" xfId="4955" xr:uid="{00000000-0005-0000-0000-000056160000}"/>
    <cellStyle name="Normal 4 7 3" xfId="3361" xr:uid="{00000000-0005-0000-0000-000057160000}"/>
    <cellStyle name="Normal 4 7 4" xfId="4789" xr:uid="{00000000-0005-0000-0000-000058160000}"/>
    <cellStyle name="Normal 4 7 5" xfId="4956" xr:uid="{00000000-0005-0000-0000-000059160000}"/>
    <cellStyle name="Normal 5" xfId="3362" xr:uid="{00000000-0005-0000-0000-00005A160000}"/>
    <cellStyle name="Normal 5 2" xfId="3363" xr:uid="{00000000-0005-0000-0000-00005B160000}"/>
    <cellStyle name="Normal 5 2 2" xfId="3364" xr:uid="{00000000-0005-0000-0000-00005C160000}"/>
    <cellStyle name="Normal 5 2 2 2" xfId="3365" xr:uid="{00000000-0005-0000-0000-00005D160000}"/>
    <cellStyle name="Normal 5 2 3" xfId="3366" xr:uid="{00000000-0005-0000-0000-00005E160000}"/>
    <cellStyle name="Normal 5 3" xfId="3367" xr:uid="{00000000-0005-0000-0000-00005F160000}"/>
    <cellStyle name="Normal 5 3 2" xfId="4791" xr:uid="{00000000-0005-0000-0000-000060160000}"/>
    <cellStyle name="Normal 5 3 3" xfId="4954" xr:uid="{00000000-0005-0000-0000-000061160000}"/>
    <cellStyle name="Normal 6" xfId="3368" xr:uid="{00000000-0005-0000-0000-000062160000}"/>
    <cellStyle name="Normal 6 2" xfId="3369" xr:uid="{00000000-0005-0000-0000-000063160000}"/>
    <cellStyle name="Normal 6 2 2" xfId="3370" xr:uid="{00000000-0005-0000-0000-000064160000}"/>
    <cellStyle name="Normal 6 2 3" xfId="3371" xr:uid="{00000000-0005-0000-0000-000065160000}"/>
    <cellStyle name="Normal 6 2 3 2" xfId="3372" xr:uid="{00000000-0005-0000-0000-000066160000}"/>
    <cellStyle name="Normal 6 2 3 3" xfId="3373" xr:uid="{00000000-0005-0000-0000-000067160000}"/>
    <cellStyle name="Normal 6 2 3 4" xfId="3374" xr:uid="{00000000-0005-0000-0000-000068160000}"/>
    <cellStyle name="Normal 6 2 3 4 2" xfId="4792" xr:uid="{00000000-0005-0000-0000-000069160000}"/>
    <cellStyle name="Normal 6 2 3 4 3" xfId="5410" xr:uid="{00000000-0005-0000-0000-00006A160000}"/>
    <cellStyle name="Normal 6 2 4" xfId="3375" xr:uid="{00000000-0005-0000-0000-00006B160000}"/>
    <cellStyle name="Normal 6 2 4 2" xfId="3376" xr:uid="{00000000-0005-0000-0000-00006C160000}"/>
    <cellStyle name="Normal 6 3" xfId="3377" xr:uid="{00000000-0005-0000-0000-00006D160000}"/>
    <cellStyle name="Normal 6 3 2" xfId="3378" xr:uid="{00000000-0005-0000-0000-00006E160000}"/>
    <cellStyle name="Normal 6 3 2 2" xfId="3379" xr:uid="{00000000-0005-0000-0000-00006F160000}"/>
    <cellStyle name="Normal 6 3 2 2 2" xfId="3380" xr:uid="{00000000-0005-0000-0000-000070160000}"/>
    <cellStyle name="Normal 6 3 2 2 3" xfId="3381" xr:uid="{00000000-0005-0000-0000-000071160000}"/>
    <cellStyle name="Normal 6 3 2 2 3 2" xfId="4793" xr:uid="{00000000-0005-0000-0000-000072160000}"/>
    <cellStyle name="Normal 6 3 2 2 3 3" xfId="4953" xr:uid="{00000000-0005-0000-0000-000073160000}"/>
    <cellStyle name="Normal 6 3 3" xfId="3382" xr:uid="{00000000-0005-0000-0000-000074160000}"/>
    <cellStyle name="Normal 6 3 3 2" xfId="3383" xr:uid="{00000000-0005-0000-0000-000075160000}"/>
    <cellStyle name="Normal 6 3 3 3" xfId="3384" xr:uid="{00000000-0005-0000-0000-000076160000}"/>
    <cellStyle name="Normal 6 3 3 3 2" xfId="4794" xr:uid="{00000000-0005-0000-0000-000077160000}"/>
    <cellStyle name="Normal 6 3 3 3 3" xfId="4952" xr:uid="{00000000-0005-0000-0000-000078160000}"/>
    <cellStyle name="Normal 6 3 4" xfId="3385" xr:uid="{00000000-0005-0000-0000-000079160000}"/>
    <cellStyle name="Normal 6 3 4 2" xfId="3386" xr:uid="{00000000-0005-0000-0000-00007A160000}"/>
    <cellStyle name="Normal 6 3 4 2 2" xfId="3387" xr:uid="{00000000-0005-0000-0000-00007B160000}"/>
    <cellStyle name="Normal 6 3 4 2 3" xfId="3388" xr:uid="{00000000-0005-0000-0000-00007C160000}"/>
    <cellStyle name="Normal 6 3 4 2 3 2" xfId="4795" xr:uid="{00000000-0005-0000-0000-00007D160000}"/>
    <cellStyle name="Normal 6 3 4 2 3 3" xfId="4950" xr:uid="{00000000-0005-0000-0000-00007E160000}"/>
    <cellStyle name="Normal 6 3 4 3" xfId="3389" xr:uid="{00000000-0005-0000-0000-00007F160000}"/>
    <cellStyle name="Normal 6 3 4 4" xfId="3390" xr:uid="{00000000-0005-0000-0000-000080160000}"/>
    <cellStyle name="Normal 6 3 4 5" xfId="4951" xr:uid="{00000000-0005-0000-0000-000081160000}"/>
    <cellStyle name="Normal 6 4" xfId="3391" xr:uid="{00000000-0005-0000-0000-000082160000}"/>
    <cellStyle name="Normal 6 4 2" xfId="3392" xr:uid="{00000000-0005-0000-0000-000083160000}"/>
    <cellStyle name="Normal 6 4 2 2" xfId="3393" xr:uid="{00000000-0005-0000-0000-000084160000}"/>
    <cellStyle name="Normal 6 4 2 3" xfId="3394" xr:uid="{00000000-0005-0000-0000-000085160000}"/>
    <cellStyle name="Normal 6 4 2 3 2" xfId="4796" xr:uid="{00000000-0005-0000-0000-000086160000}"/>
    <cellStyle name="Normal 6 4 2 3 3" xfId="4949" xr:uid="{00000000-0005-0000-0000-000087160000}"/>
    <cellStyle name="Normal 6 4 3" xfId="3395" xr:uid="{00000000-0005-0000-0000-000088160000}"/>
    <cellStyle name="Normal 6 4 4" xfId="3396" xr:uid="{00000000-0005-0000-0000-000089160000}"/>
    <cellStyle name="Normal 6 5" xfId="3397" xr:uid="{00000000-0005-0000-0000-00008A160000}"/>
    <cellStyle name="Normal 6 5 2" xfId="3398" xr:uid="{00000000-0005-0000-0000-00008B160000}"/>
    <cellStyle name="Normal 6 5 3" xfId="3399" xr:uid="{00000000-0005-0000-0000-00008C160000}"/>
    <cellStyle name="Normal 6 5 3 2" xfId="4797" xr:uid="{00000000-0005-0000-0000-00008D160000}"/>
    <cellStyle name="Normal 6 5 3 3" xfId="4948" xr:uid="{00000000-0005-0000-0000-00008E160000}"/>
    <cellStyle name="Normal 6 5 4" xfId="3400" xr:uid="{00000000-0005-0000-0000-00008F160000}"/>
    <cellStyle name="Normal 6 6" xfId="3401" xr:uid="{00000000-0005-0000-0000-000090160000}"/>
    <cellStyle name="Normal 6 7" xfId="3402" xr:uid="{00000000-0005-0000-0000-000091160000}"/>
    <cellStyle name="Normal 6 8" xfId="3403" xr:uid="{00000000-0005-0000-0000-000092160000}"/>
    <cellStyle name="Normal 6 8 2" xfId="3404" xr:uid="{00000000-0005-0000-0000-000093160000}"/>
    <cellStyle name="Normal 6 8 3" xfId="3405" xr:uid="{00000000-0005-0000-0000-000094160000}"/>
    <cellStyle name="Normal 6 8 4" xfId="3406" xr:uid="{00000000-0005-0000-0000-000095160000}"/>
    <cellStyle name="Normal 6 8 5" xfId="4947" xr:uid="{00000000-0005-0000-0000-000096160000}"/>
    <cellStyle name="Normal 6 9" xfId="3407" xr:uid="{00000000-0005-0000-0000-000097160000}"/>
    <cellStyle name="Normal 7" xfId="3408" xr:uid="{00000000-0005-0000-0000-000098160000}"/>
    <cellStyle name="Normal 7 2" xfId="3409" xr:uid="{00000000-0005-0000-0000-000099160000}"/>
    <cellStyle name="Normal 7 2 2" xfId="3410" xr:uid="{00000000-0005-0000-0000-00009A160000}"/>
    <cellStyle name="Normal 7 2 2 2" xfId="3411" xr:uid="{00000000-0005-0000-0000-00009B160000}"/>
    <cellStyle name="Normal 7 2 2 3" xfId="3412" xr:uid="{00000000-0005-0000-0000-00009C160000}"/>
    <cellStyle name="Normal 7 2 3" xfId="3413" xr:uid="{00000000-0005-0000-0000-00009D160000}"/>
    <cellStyle name="Normal 7 2 3 2" xfId="3414" xr:uid="{00000000-0005-0000-0000-00009E160000}"/>
    <cellStyle name="Normal 7 2 3 3" xfId="3415" xr:uid="{00000000-0005-0000-0000-00009F160000}"/>
    <cellStyle name="Normal 7 2 4" xfId="3416" xr:uid="{00000000-0005-0000-0000-0000A0160000}"/>
    <cellStyle name="Normal 7 2 4 2" xfId="3417" xr:uid="{00000000-0005-0000-0000-0000A1160000}"/>
    <cellStyle name="Normal 7 2 4 3" xfId="3418" xr:uid="{00000000-0005-0000-0000-0000A2160000}"/>
    <cellStyle name="Normal 7 2 4 4" xfId="3419" xr:uid="{00000000-0005-0000-0000-0000A3160000}"/>
    <cellStyle name="Normal 7 2 4 4 2" xfId="4798" xr:uid="{00000000-0005-0000-0000-0000A4160000}"/>
    <cellStyle name="Normal 7 2 4 4 3" xfId="4946" xr:uid="{00000000-0005-0000-0000-0000A5160000}"/>
    <cellStyle name="Normal 7 2 5" xfId="3420" xr:uid="{00000000-0005-0000-0000-0000A6160000}"/>
    <cellStyle name="Normal 7 2 6" xfId="3421" xr:uid="{00000000-0005-0000-0000-0000A7160000}"/>
    <cellStyle name="Normal 7 2 7" xfId="3422" xr:uid="{00000000-0005-0000-0000-0000A8160000}"/>
    <cellStyle name="Normal 7 2 7 2" xfId="3423" xr:uid="{00000000-0005-0000-0000-0000A9160000}"/>
    <cellStyle name="Normal 7 3" xfId="3424" xr:uid="{00000000-0005-0000-0000-0000AA160000}"/>
    <cellStyle name="Normal 7 3 2" xfId="3425" xr:uid="{00000000-0005-0000-0000-0000AB160000}"/>
    <cellStyle name="Normal 7 3 2 2" xfId="3426" xr:uid="{00000000-0005-0000-0000-0000AC160000}"/>
    <cellStyle name="Normal 7 3 2 3" xfId="3427" xr:uid="{00000000-0005-0000-0000-0000AD160000}"/>
    <cellStyle name="Normal 7 3 3" xfId="3428" xr:uid="{00000000-0005-0000-0000-0000AE160000}"/>
    <cellStyle name="Normal 7 3 4" xfId="3429" xr:uid="{00000000-0005-0000-0000-0000AF160000}"/>
    <cellStyle name="Normal 7 3 4 2" xfId="3430" xr:uid="{00000000-0005-0000-0000-0000B0160000}"/>
    <cellStyle name="Normal 7 3 5" xfId="3431" xr:uid="{00000000-0005-0000-0000-0000B1160000}"/>
    <cellStyle name="Normal 7 3 5 2" xfId="4799" xr:uid="{00000000-0005-0000-0000-0000B2160000}"/>
    <cellStyle name="Normal 7 3 5 3" xfId="4945" xr:uid="{00000000-0005-0000-0000-0000B3160000}"/>
    <cellStyle name="Normal 7 4" xfId="3432" xr:uid="{00000000-0005-0000-0000-0000B4160000}"/>
    <cellStyle name="Normal 7 4 2" xfId="3433" xr:uid="{00000000-0005-0000-0000-0000B5160000}"/>
    <cellStyle name="Normal 7 4 2 2" xfId="3434" xr:uid="{00000000-0005-0000-0000-0000B6160000}"/>
    <cellStyle name="Normal 7 4 2 3" xfId="3435" xr:uid="{00000000-0005-0000-0000-0000B7160000}"/>
    <cellStyle name="Normal 7 4 2 4" xfId="3436" xr:uid="{00000000-0005-0000-0000-0000B8160000}"/>
    <cellStyle name="Normal 7 4 3" xfId="3437" xr:uid="{00000000-0005-0000-0000-0000B9160000}"/>
    <cellStyle name="Normal 7 4 3 2" xfId="4800" xr:uid="{00000000-0005-0000-0000-0000BA160000}"/>
    <cellStyle name="Normal 7 4 3 3" xfId="4944" xr:uid="{00000000-0005-0000-0000-0000BB160000}"/>
    <cellStyle name="Normal 7 5" xfId="3438" xr:uid="{00000000-0005-0000-0000-0000BC160000}"/>
    <cellStyle name="Normal 7 5 2" xfId="3439" xr:uid="{00000000-0005-0000-0000-0000BD160000}"/>
    <cellStyle name="Normal 7 6" xfId="3440" xr:uid="{00000000-0005-0000-0000-0000BE160000}"/>
    <cellStyle name="Normal 7 6 2" xfId="3441" xr:uid="{00000000-0005-0000-0000-0000BF160000}"/>
    <cellStyle name="Normal 7 6 3" xfId="3442" xr:uid="{00000000-0005-0000-0000-0000C0160000}"/>
    <cellStyle name="Normal 7 6 4" xfId="3443" xr:uid="{00000000-0005-0000-0000-0000C1160000}"/>
    <cellStyle name="Normal 7 6 5" xfId="3444" xr:uid="{00000000-0005-0000-0000-0000C2160000}"/>
    <cellStyle name="Normal 7 6 6" xfId="4943" xr:uid="{00000000-0005-0000-0000-0000C3160000}"/>
    <cellStyle name="Normal 8" xfId="3445" xr:uid="{00000000-0005-0000-0000-0000C4160000}"/>
    <cellStyle name="Normal 8 2" xfId="3446" xr:uid="{00000000-0005-0000-0000-0000C5160000}"/>
    <cellStyle name="Normal 8 2 2" xfId="3447" xr:uid="{00000000-0005-0000-0000-0000C6160000}"/>
    <cellStyle name="Normal 8 2 2 2" xfId="3448" xr:uid="{00000000-0005-0000-0000-0000C7160000}"/>
    <cellStyle name="Normal 8 2 2 3" xfId="3449" xr:uid="{00000000-0005-0000-0000-0000C8160000}"/>
    <cellStyle name="Normal 8 2 3" xfId="3450" xr:uid="{00000000-0005-0000-0000-0000C9160000}"/>
    <cellStyle name="Normal 8 2 4" xfId="3451" xr:uid="{00000000-0005-0000-0000-0000CA160000}"/>
    <cellStyle name="Normal 8 2 4 2" xfId="4801" xr:uid="{00000000-0005-0000-0000-0000CB160000}"/>
    <cellStyle name="Normal 8 2 4 3" xfId="4941" xr:uid="{00000000-0005-0000-0000-0000CC160000}"/>
    <cellStyle name="Normal 8 3" xfId="3452" xr:uid="{00000000-0005-0000-0000-0000CD160000}"/>
    <cellStyle name="Normal 8 3 2" xfId="3453" xr:uid="{00000000-0005-0000-0000-0000CE160000}"/>
    <cellStyle name="Normal 8 3 3" xfId="3454" xr:uid="{00000000-0005-0000-0000-0000CF160000}"/>
    <cellStyle name="Normal 8 3 3 2" xfId="4802" xr:uid="{00000000-0005-0000-0000-0000D0160000}"/>
    <cellStyle name="Normal 8 3 3 3" xfId="4940" xr:uid="{00000000-0005-0000-0000-0000D1160000}"/>
    <cellStyle name="Normal 8 4" xfId="3455" xr:uid="{00000000-0005-0000-0000-0000D2160000}"/>
    <cellStyle name="Normal 8 4 2" xfId="3456" xr:uid="{00000000-0005-0000-0000-0000D3160000}"/>
    <cellStyle name="Normal 8 4 3" xfId="3457" xr:uid="{00000000-0005-0000-0000-0000D4160000}"/>
    <cellStyle name="Normal 8 5" xfId="3458" xr:uid="{00000000-0005-0000-0000-0000D5160000}"/>
    <cellStyle name="Normal 8 5 2" xfId="3459" xr:uid="{00000000-0005-0000-0000-0000D6160000}"/>
    <cellStyle name="Normal 8 5 3" xfId="3460" xr:uid="{00000000-0005-0000-0000-0000D7160000}"/>
    <cellStyle name="Normal 8 5 3 2" xfId="4803" xr:uid="{00000000-0005-0000-0000-0000D8160000}"/>
    <cellStyle name="Normal 8 5 3 3" xfId="4939" xr:uid="{00000000-0005-0000-0000-0000D9160000}"/>
    <cellStyle name="Normal 8 5 4" xfId="3461" xr:uid="{00000000-0005-0000-0000-0000DA160000}"/>
    <cellStyle name="Normal 8 5 5" xfId="3462" xr:uid="{00000000-0005-0000-0000-0000DB160000}"/>
    <cellStyle name="Normal 8 5 6" xfId="3463" xr:uid="{00000000-0005-0000-0000-0000DC160000}"/>
    <cellStyle name="Normal 8 6" xfId="3464" xr:uid="{00000000-0005-0000-0000-0000DD160000}"/>
    <cellStyle name="Normal 8 7" xfId="3465" xr:uid="{00000000-0005-0000-0000-0000DE160000}"/>
    <cellStyle name="Normal 8 7 2" xfId="4804" xr:uid="{00000000-0005-0000-0000-0000DF160000}"/>
    <cellStyle name="Normal 8 7 3" xfId="4938" xr:uid="{00000000-0005-0000-0000-0000E0160000}"/>
    <cellStyle name="Normal 8 8" xfId="4942" xr:uid="{00000000-0005-0000-0000-0000E1160000}"/>
    <cellStyle name="Normal 9" xfId="3466" xr:uid="{00000000-0005-0000-0000-0000E2160000}"/>
    <cellStyle name="Normal 9 10" xfId="3467" xr:uid="{00000000-0005-0000-0000-0000E3160000}"/>
    <cellStyle name="Normal 9 10 2" xfId="4805" xr:uid="{00000000-0005-0000-0000-0000E4160000}"/>
    <cellStyle name="Normal 9 10 3" xfId="5409" xr:uid="{00000000-0005-0000-0000-0000E5160000}"/>
    <cellStyle name="Normal 9 11" xfId="4937" xr:uid="{00000000-0005-0000-0000-0000E6160000}"/>
    <cellStyle name="Normal 9 2" xfId="3468" xr:uid="{00000000-0005-0000-0000-0000E7160000}"/>
    <cellStyle name="Normal 9 2 2" xfId="3469" xr:uid="{00000000-0005-0000-0000-0000E8160000}"/>
    <cellStyle name="Normal 9 2 2 2" xfId="3470" xr:uid="{00000000-0005-0000-0000-0000E9160000}"/>
    <cellStyle name="Normal 9 2 2 2 2" xfId="3471" xr:uid="{00000000-0005-0000-0000-0000EA160000}"/>
    <cellStyle name="Normal 9 2 2 2 2 2" xfId="4808" xr:uid="{00000000-0005-0000-0000-0000EB160000}"/>
    <cellStyle name="Normal 9 2 2 2 2 2 2" xfId="5603" xr:uid="{00000000-0005-0000-0000-0000EC160000}"/>
    <cellStyle name="Normal 9 2 2 2 2 2 2 2" xfId="6327" xr:uid="{00000000-0005-0000-0000-0000ED160000}"/>
    <cellStyle name="Normal 9 2 2 2 2 2 3" xfId="5845" xr:uid="{00000000-0005-0000-0000-0000EE160000}"/>
    <cellStyle name="Normal 9 2 2 2 2 2 3 2" xfId="6568" xr:uid="{00000000-0005-0000-0000-0000EF160000}"/>
    <cellStyle name="Normal 9 2 2 2 2 2 4" xfId="6086" xr:uid="{00000000-0005-0000-0000-0000F0160000}"/>
    <cellStyle name="Normal 9 2 2 2 2 3" xfId="5353" xr:uid="{00000000-0005-0000-0000-0000F1160000}"/>
    <cellStyle name="Normal 9 2 2 2 2 3 2" xfId="6201" xr:uid="{00000000-0005-0000-0000-0000F2160000}"/>
    <cellStyle name="Normal 9 2 2 2 2 4" xfId="5719" xr:uid="{00000000-0005-0000-0000-0000F3160000}"/>
    <cellStyle name="Normal 9 2 2 2 2 4 2" xfId="6442" xr:uid="{00000000-0005-0000-0000-0000F4160000}"/>
    <cellStyle name="Normal 9 2 2 2 2 5" xfId="5960" xr:uid="{00000000-0005-0000-0000-0000F5160000}"/>
    <cellStyle name="Normal 9 2 2 2 3" xfId="4807" xr:uid="{00000000-0005-0000-0000-0000F6160000}"/>
    <cellStyle name="Normal 9 2 2 2 3 2" xfId="5602" xr:uid="{00000000-0005-0000-0000-0000F7160000}"/>
    <cellStyle name="Normal 9 2 2 2 3 2 2" xfId="6326" xr:uid="{00000000-0005-0000-0000-0000F8160000}"/>
    <cellStyle name="Normal 9 2 2 2 3 3" xfId="5844" xr:uid="{00000000-0005-0000-0000-0000F9160000}"/>
    <cellStyle name="Normal 9 2 2 2 3 3 2" xfId="6567" xr:uid="{00000000-0005-0000-0000-0000FA160000}"/>
    <cellStyle name="Normal 9 2 2 2 3 4" xfId="6085" xr:uid="{00000000-0005-0000-0000-0000FB160000}"/>
    <cellStyle name="Normal 9 2 2 2 4" xfId="5352" xr:uid="{00000000-0005-0000-0000-0000FC160000}"/>
    <cellStyle name="Normal 9 2 2 2 4 2" xfId="6200" xr:uid="{00000000-0005-0000-0000-0000FD160000}"/>
    <cellStyle name="Normal 9 2 2 2 5" xfId="5718" xr:uid="{00000000-0005-0000-0000-0000FE160000}"/>
    <cellStyle name="Normal 9 2 2 2 5 2" xfId="6441" xr:uid="{00000000-0005-0000-0000-0000FF160000}"/>
    <cellStyle name="Normal 9 2 2 2 6" xfId="5959" xr:uid="{00000000-0005-0000-0000-000000170000}"/>
    <cellStyle name="Normal 9 2 2 3" xfId="3472" xr:uid="{00000000-0005-0000-0000-000001170000}"/>
    <cellStyle name="Normal 9 2 2 3 2" xfId="3473" xr:uid="{00000000-0005-0000-0000-000002170000}"/>
    <cellStyle name="Normal 9 2 2 3 2 2" xfId="4810" xr:uid="{00000000-0005-0000-0000-000003170000}"/>
    <cellStyle name="Normal 9 2 2 3 2 2 2" xfId="5605" xr:uid="{00000000-0005-0000-0000-000004170000}"/>
    <cellStyle name="Normal 9 2 2 3 2 2 2 2" xfId="6329" xr:uid="{00000000-0005-0000-0000-000005170000}"/>
    <cellStyle name="Normal 9 2 2 3 2 2 3" xfId="5847" xr:uid="{00000000-0005-0000-0000-000006170000}"/>
    <cellStyle name="Normal 9 2 2 3 2 2 3 2" xfId="6570" xr:uid="{00000000-0005-0000-0000-000007170000}"/>
    <cellStyle name="Normal 9 2 2 3 2 2 4" xfId="6088" xr:uid="{00000000-0005-0000-0000-000008170000}"/>
    <cellStyle name="Normal 9 2 2 3 2 3" xfId="5355" xr:uid="{00000000-0005-0000-0000-000009170000}"/>
    <cellStyle name="Normal 9 2 2 3 2 3 2" xfId="6203" xr:uid="{00000000-0005-0000-0000-00000A170000}"/>
    <cellStyle name="Normal 9 2 2 3 2 4" xfId="5721" xr:uid="{00000000-0005-0000-0000-00000B170000}"/>
    <cellStyle name="Normal 9 2 2 3 2 4 2" xfId="6444" xr:uid="{00000000-0005-0000-0000-00000C170000}"/>
    <cellStyle name="Normal 9 2 2 3 2 5" xfId="5962" xr:uid="{00000000-0005-0000-0000-00000D170000}"/>
    <cellStyle name="Normal 9 2 2 3 3" xfId="4809" xr:uid="{00000000-0005-0000-0000-00000E170000}"/>
    <cellStyle name="Normal 9 2 2 3 3 2" xfId="5604" xr:uid="{00000000-0005-0000-0000-00000F170000}"/>
    <cellStyle name="Normal 9 2 2 3 3 2 2" xfId="6328" xr:uid="{00000000-0005-0000-0000-000010170000}"/>
    <cellStyle name="Normal 9 2 2 3 3 3" xfId="5846" xr:uid="{00000000-0005-0000-0000-000011170000}"/>
    <cellStyle name="Normal 9 2 2 3 3 3 2" xfId="6569" xr:uid="{00000000-0005-0000-0000-000012170000}"/>
    <cellStyle name="Normal 9 2 2 3 3 4" xfId="6087" xr:uid="{00000000-0005-0000-0000-000013170000}"/>
    <cellStyle name="Normal 9 2 2 3 4" xfId="5354" xr:uid="{00000000-0005-0000-0000-000014170000}"/>
    <cellStyle name="Normal 9 2 2 3 4 2" xfId="6202" xr:uid="{00000000-0005-0000-0000-000015170000}"/>
    <cellStyle name="Normal 9 2 2 3 5" xfId="5720" xr:uid="{00000000-0005-0000-0000-000016170000}"/>
    <cellStyle name="Normal 9 2 2 3 5 2" xfId="6443" xr:uid="{00000000-0005-0000-0000-000017170000}"/>
    <cellStyle name="Normal 9 2 2 3 6" xfId="5961" xr:uid="{00000000-0005-0000-0000-000018170000}"/>
    <cellStyle name="Normal 9 2 2 4" xfId="3474" xr:uid="{00000000-0005-0000-0000-000019170000}"/>
    <cellStyle name="Normal 9 2 2 4 2" xfId="4811" xr:uid="{00000000-0005-0000-0000-00001A170000}"/>
    <cellStyle name="Normal 9 2 2 4 2 2" xfId="5606" xr:uid="{00000000-0005-0000-0000-00001B170000}"/>
    <cellStyle name="Normal 9 2 2 4 2 2 2" xfId="6330" xr:uid="{00000000-0005-0000-0000-00001C170000}"/>
    <cellStyle name="Normal 9 2 2 4 2 3" xfId="5848" xr:uid="{00000000-0005-0000-0000-00001D170000}"/>
    <cellStyle name="Normal 9 2 2 4 2 3 2" xfId="6571" xr:uid="{00000000-0005-0000-0000-00001E170000}"/>
    <cellStyle name="Normal 9 2 2 4 2 4" xfId="6089" xr:uid="{00000000-0005-0000-0000-00001F170000}"/>
    <cellStyle name="Normal 9 2 2 4 3" xfId="5356" xr:uid="{00000000-0005-0000-0000-000020170000}"/>
    <cellStyle name="Normal 9 2 2 4 3 2" xfId="6204" xr:uid="{00000000-0005-0000-0000-000021170000}"/>
    <cellStyle name="Normal 9 2 2 4 4" xfId="5722" xr:uid="{00000000-0005-0000-0000-000022170000}"/>
    <cellStyle name="Normal 9 2 2 4 4 2" xfId="6445" xr:uid="{00000000-0005-0000-0000-000023170000}"/>
    <cellStyle name="Normal 9 2 2 4 5" xfId="5963" xr:uid="{00000000-0005-0000-0000-000024170000}"/>
    <cellStyle name="Normal 9 2 2 5" xfId="4806" xr:uid="{00000000-0005-0000-0000-000025170000}"/>
    <cellStyle name="Normal 9 2 2 5 2" xfId="5601" xr:uid="{00000000-0005-0000-0000-000026170000}"/>
    <cellStyle name="Normal 9 2 2 5 2 2" xfId="6325" xr:uid="{00000000-0005-0000-0000-000027170000}"/>
    <cellStyle name="Normal 9 2 2 5 3" xfId="5843" xr:uid="{00000000-0005-0000-0000-000028170000}"/>
    <cellStyle name="Normal 9 2 2 5 3 2" xfId="6566" xr:uid="{00000000-0005-0000-0000-000029170000}"/>
    <cellStyle name="Normal 9 2 2 5 4" xfId="6084" xr:uid="{00000000-0005-0000-0000-00002A170000}"/>
    <cellStyle name="Normal 9 2 2 6" xfId="5351" xr:uid="{00000000-0005-0000-0000-00002B170000}"/>
    <cellStyle name="Normal 9 2 2 6 2" xfId="6199" xr:uid="{00000000-0005-0000-0000-00002C170000}"/>
    <cellStyle name="Normal 9 2 2 7" xfId="5717" xr:uid="{00000000-0005-0000-0000-00002D170000}"/>
    <cellStyle name="Normal 9 2 2 7 2" xfId="6440" xr:uid="{00000000-0005-0000-0000-00002E170000}"/>
    <cellStyle name="Normal 9 2 2 8" xfId="5958" xr:uid="{00000000-0005-0000-0000-00002F170000}"/>
    <cellStyle name="Normal 9 2 3" xfId="3475" xr:uid="{00000000-0005-0000-0000-000030170000}"/>
    <cellStyle name="Normal 9 2 3 2" xfId="3476" xr:uid="{00000000-0005-0000-0000-000031170000}"/>
    <cellStyle name="Normal 9 2 3 2 2" xfId="4812" xr:uid="{00000000-0005-0000-0000-000032170000}"/>
    <cellStyle name="Normal 9 2 3 2 2 2" xfId="5607" xr:uid="{00000000-0005-0000-0000-000033170000}"/>
    <cellStyle name="Normal 9 2 3 2 2 2 2" xfId="6331" xr:uid="{00000000-0005-0000-0000-000034170000}"/>
    <cellStyle name="Normal 9 2 3 2 2 3" xfId="5849" xr:uid="{00000000-0005-0000-0000-000035170000}"/>
    <cellStyle name="Normal 9 2 3 2 2 3 2" xfId="6572" xr:uid="{00000000-0005-0000-0000-000036170000}"/>
    <cellStyle name="Normal 9 2 3 2 2 4" xfId="6090" xr:uid="{00000000-0005-0000-0000-000037170000}"/>
    <cellStyle name="Normal 9 2 3 2 3" xfId="5357" xr:uid="{00000000-0005-0000-0000-000038170000}"/>
    <cellStyle name="Normal 9 2 3 2 3 2" xfId="6205" xr:uid="{00000000-0005-0000-0000-000039170000}"/>
    <cellStyle name="Normal 9 2 3 2 4" xfId="5723" xr:uid="{00000000-0005-0000-0000-00003A170000}"/>
    <cellStyle name="Normal 9 2 3 2 4 2" xfId="6446" xr:uid="{00000000-0005-0000-0000-00003B170000}"/>
    <cellStyle name="Normal 9 2 3 2 5" xfId="5964" xr:uid="{00000000-0005-0000-0000-00003C170000}"/>
    <cellStyle name="Normal 9 2 3 3" xfId="3477" xr:uid="{00000000-0005-0000-0000-00003D170000}"/>
    <cellStyle name="Normal 9 2 3 3 2" xfId="4813" xr:uid="{00000000-0005-0000-0000-00003E170000}"/>
    <cellStyle name="Normal 9 2 3 3 2 2" xfId="5608" xr:uid="{00000000-0005-0000-0000-00003F170000}"/>
    <cellStyle name="Normal 9 2 3 3 2 2 2" xfId="6332" xr:uid="{00000000-0005-0000-0000-000040170000}"/>
    <cellStyle name="Normal 9 2 3 3 2 3" xfId="5850" xr:uid="{00000000-0005-0000-0000-000041170000}"/>
    <cellStyle name="Normal 9 2 3 3 2 3 2" xfId="6573" xr:uid="{00000000-0005-0000-0000-000042170000}"/>
    <cellStyle name="Normal 9 2 3 3 2 4" xfId="6091" xr:uid="{00000000-0005-0000-0000-000043170000}"/>
    <cellStyle name="Normal 9 2 3 3 3" xfId="5358" xr:uid="{00000000-0005-0000-0000-000044170000}"/>
    <cellStyle name="Normal 9 2 3 3 3 2" xfId="6206" xr:uid="{00000000-0005-0000-0000-000045170000}"/>
    <cellStyle name="Normal 9 2 3 3 4" xfId="5724" xr:uid="{00000000-0005-0000-0000-000046170000}"/>
    <cellStyle name="Normal 9 2 3 3 4 2" xfId="6447" xr:uid="{00000000-0005-0000-0000-000047170000}"/>
    <cellStyle name="Normal 9 2 3 3 5" xfId="5965" xr:uid="{00000000-0005-0000-0000-000048170000}"/>
    <cellStyle name="Normal 9 2 4" xfId="3478" xr:uid="{00000000-0005-0000-0000-000049170000}"/>
    <cellStyle name="Normal 9 2 4 2" xfId="3479" xr:uid="{00000000-0005-0000-0000-00004A170000}"/>
    <cellStyle name="Normal 9 2 4 2 2" xfId="4814" xr:uid="{00000000-0005-0000-0000-00004B170000}"/>
    <cellStyle name="Normal 9 2 4 2 2 2" xfId="5609" xr:uid="{00000000-0005-0000-0000-00004C170000}"/>
    <cellStyle name="Normal 9 2 4 2 2 2 2" xfId="6333" xr:uid="{00000000-0005-0000-0000-00004D170000}"/>
    <cellStyle name="Normal 9 2 4 2 2 3" xfId="5851" xr:uid="{00000000-0005-0000-0000-00004E170000}"/>
    <cellStyle name="Normal 9 2 4 2 2 3 2" xfId="6574" xr:uid="{00000000-0005-0000-0000-00004F170000}"/>
    <cellStyle name="Normal 9 2 4 2 2 4" xfId="6092" xr:uid="{00000000-0005-0000-0000-000050170000}"/>
    <cellStyle name="Normal 9 2 4 2 3" xfId="5359" xr:uid="{00000000-0005-0000-0000-000051170000}"/>
    <cellStyle name="Normal 9 2 4 2 3 2" xfId="6207" xr:uid="{00000000-0005-0000-0000-000052170000}"/>
    <cellStyle name="Normal 9 2 4 2 4" xfId="5725" xr:uid="{00000000-0005-0000-0000-000053170000}"/>
    <cellStyle name="Normal 9 2 4 2 4 2" xfId="6448" xr:uid="{00000000-0005-0000-0000-000054170000}"/>
    <cellStyle name="Normal 9 2 4 2 5" xfId="5966" xr:uid="{00000000-0005-0000-0000-000055170000}"/>
    <cellStyle name="Normal 9 2 5" xfId="3480" xr:uid="{00000000-0005-0000-0000-000056170000}"/>
    <cellStyle name="Normal 9 2 5 2" xfId="3481" xr:uid="{00000000-0005-0000-0000-000057170000}"/>
    <cellStyle name="Normal 9 2 5 2 2" xfId="4815" xr:uid="{00000000-0005-0000-0000-000058170000}"/>
    <cellStyle name="Normal 9 2 5 2 2 2" xfId="5610" xr:uid="{00000000-0005-0000-0000-000059170000}"/>
    <cellStyle name="Normal 9 2 5 2 2 2 2" xfId="6334" xr:uid="{00000000-0005-0000-0000-00005A170000}"/>
    <cellStyle name="Normal 9 2 5 2 2 3" xfId="5852" xr:uid="{00000000-0005-0000-0000-00005B170000}"/>
    <cellStyle name="Normal 9 2 5 2 2 3 2" xfId="6575" xr:uid="{00000000-0005-0000-0000-00005C170000}"/>
    <cellStyle name="Normal 9 2 5 2 2 4" xfId="6093" xr:uid="{00000000-0005-0000-0000-00005D170000}"/>
    <cellStyle name="Normal 9 2 5 2 3" xfId="5360" xr:uid="{00000000-0005-0000-0000-00005E170000}"/>
    <cellStyle name="Normal 9 2 5 2 3 2" xfId="6208" xr:uid="{00000000-0005-0000-0000-00005F170000}"/>
    <cellStyle name="Normal 9 2 5 2 4" xfId="5726" xr:uid="{00000000-0005-0000-0000-000060170000}"/>
    <cellStyle name="Normal 9 2 5 2 4 2" xfId="6449" xr:uid="{00000000-0005-0000-0000-000061170000}"/>
    <cellStyle name="Normal 9 2 5 2 5" xfId="5967" xr:uid="{00000000-0005-0000-0000-000062170000}"/>
    <cellStyle name="Normal 9 2 5 3" xfId="3482" xr:uid="{00000000-0005-0000-0000-000063170000}"/>
    <cellStyle name="Normal 9 2 5 4" xfId="3483" xr:uid="{00000000-0005-0000-0000-000064170000}"/>
    <cellStyle name="Normal 9 2 5 5" xfId="3484" xr:uid="{00000000-0005-0000-0000-000065170000}"/>
    <cellStyle name="Normal 9 3" xfId="3485" xr:uid="{00000000-0005-0000-0000-000066170000}"/>
    <cellStyle name="Normal 9 3 2" xfId="3486" xr:uid="{00000000-0005-0000-0000-000067170000}"/>
    <cellStyle name="Normal 9 3 2 2" xfId="3487" xr:uid="{00000000-0005-0000-0000-000068170000}"/>
    <cellStyle name="Normal 9 3 2 2 2" xfId="4818" xr:uid="{00000000-0005-0000-0000-000069170000}"/>
    <cellStyle name="Normal 9 3 2 2 2 2" xfId="5613" xr:uid="{00000000-0005-0000-0000-00006A170000}"/>
    <cellStyle name="Normal 9 3 2 2 2 2 2" xfId="6337" xr:uid="{00000000-0005-0000-0000-00006B170000}"/>
    <cellStyle name="Normal 9 3 2 2 2 3" xfId="5855" xr:uid="{00000000-0005-0000-0000-00006C170000}"/>
    <cellStyle name="Normal 9 3 2 2 2 3 2" xfId="6578" xr:uid="{00000000-0005-0000-0000-00006D170000}"/>
    <cellStyle name="Normal 9 3 2 2 2 4" xfId="6096" xr:uid="{00000000-0005-0000-0000-00006E170000}"/>
    <cellStyle name="Normal 9 3 2 2 3" xfId="5364" xr:uid="{00000000-0005-0000-0000-00006F170000}"/>
    <cellStyle name="Normal 9 3 2 2 3 2" xfId="6211" xr:uid="{00000000-0005-0000-0000-000070170000}"/>
    <cellStyle name="Normal 9 3 2 2 4" xfId="5729" xr:uid="{00000000-0005-0000-0000-000071170000}"/>
    <cellStyle name="Normal 9 3 2 2 4 2" xfId="6452" xr:uid="{00000000-0005-0000-0000-000072170000}"/>
    <cellStyle name="Normal 9 3 2 2 5" xfId="5970" xr:uid="{00000000-0005-0000-0000-000073170000}"/>
    <cellStyle name="Normal 9 3 2 3" xfId="4817" xr:uid="{00000000-0005-0000-0000-000074170000}"/>
    <cellStyle name="Normal 9 3 2 3 2" xfId="5612" xr:uid="{00000000-0005-0000-0000-000075170000}"/>
    <cellStyle name="Normal 9 3 2 3 2 2" xfId="6336" xr:uid="{00000000-0005-0000-0000-000076170000}"/>
    <cellStyle name="Normal 9 3 2 3 3" xfId="5854" xr:uid="{00000000-0005-0000-0000-000077170000}"/>
    <cellStyle name="Normal 9 3 2 3 3 2" xfId="6577" xr:uid="{00000000-0005-0000-0000-000078170000}"/>
    <cellStyle name="Normal 9 3 2 3 4" xfId="6095" xr:uid="{00000000-0005-0000-0000-000079170000}"/>
    <cellStyle name="Normal 9 3 2 4" xfId="5363" xr:uid="{00000000-0005-0000-0000-00007A170000}"/>
    <cellStyle name="Normal 9 3 2 4 2" xfId="6210" xr:uid="{00000000-0005-0000-0000-00007B170000}"/>
    <cellStyle name="Normal 9 3 2 5" xfId="5728" xr:uid="{00000000-0005-0000-0000-00007C170000}"/>
    <cellStyle name="Normal 9 3 2 5 2" xfId="6451" xr:uid="{00000000-0005-0000-0000-00007D170000}"/>
    <cellStyle name="Normal 9 3 2 6" xfId="5969" xr:uid="{00000000-0005-0000-0000-00007E170000}"/>
    <cellStyle name="Normal 9 3 3" xfId="3488" xr:uid="{00000000-0005-0000-0000-00007F170000}"/>
    <cellStyle name="Normal 9 3 3 2" xfId="3489" xr:uid="{00000000-0005-0000-0000-000080170000}"/>
    <cellStyle name="Normal 9 3 3 2 2" xfId="4820" xr:uid="{00000000-0005-0000-0000-000081170000}"/>
    <cellStyle name="Normal 9 3 3 2 2 2" xfId="5615" xr:uid="{00000000-0005-0000-0000-000082170000}"/>
    <cellStyle name="Normal 9 3 3 2 2 2 2" xfId="6339" xr:uid="{00000000-0005-0000-0000-000083170000}"/>
    <cellStyle name="Normal 9 3 3 2 2 3" xfId="5857" xr:uid="{00000000-0005-0000-0000-000084170000}"/>
    <cellStyle name="Normal 9 3 3 2 2 3 2" xfId="6580" xr:uid="{00000000-0005-0000-0000-000085170000}"/>
    <cellStyle name="Normal 9 3 3 2 2 4" xfId="6098" xr:uid="{00000000-0005-0000-0000-000086170000}"/>
    <cellStyle name="Normal 9 3 3 2 3" xfId="5366" xr:uid="{00000000-0005-0000-0000-000087170000}"/>
    <cellStyle name="Normal 9 3 3 2 3 2" xfId="6213" xr:uid="{00000000-0005-0000-0000-000088170000}"/>
    <cellStyle name="Normal 9 3 3 2 4" xfId="5731" xr:uid="{00000000-0005-0000-0000-000089170000}"/>
    <cellStyle name="Normal 9 3 3 2 4 2" xfId="6454" xr:uid="{00000000-0005-0000-0000-00008A170000}"/>
    <cellStyle name="Normal 9 3 3 2 5" xfId="5972" xr:uid="{00000000-0005-0000-0000-00008B170000}"/>
    <cellStyle name="Normal 9 3 3 3" xfId="4819" xr:uid="{00000000-0005-0000-0000-00008C170000}"/>
    <cellStyle name="Normal 9 3 3 3 2" xfId="5614" xr:uid="{00000000-0005-0000-0000-00008D170000}"/>
    <cellStyle name="Normal 9 3 3 3 2 2" xfId="6338" xr:uid="{00000000-0005-0000-0000-00008E170000}"/>
    <cellStyle name="Normal 9 3 3 3 3" xfId="5856" xr:uid="{00000000-0005-0000-0000-00008F170000}"/>
    <cellStyle name="Normal 9 3 3 3 3 2" xfId="6579" xr:uid="{00000000-0005-0000-0000-000090170000}"/>
    <cellStyle name="Normal 9 3 3 3 4" xfId="6097" xr:uid="{00000000-0005-0000-0000-000091170000}"/>
    <cellStyle name="Normal 9 3 3 4" xfId="5365" xr:uid="{00000000-0005-0000-0000-000092170000}"/>
    <cellStyle name="Normal 9 3 3 4 2" xfId="6212" xr:uid="{00000000-0005-0000-0000-000093170000}"/>
    <cellStyle name="Normal 9 3 3 5" xfId="5730" xr:uid="{00000000-0005-0000-0000-000094170000}"/>
    <cellStyle name="Normal 9 3 3 5 2" xfId="6453" xr:uid="{00000000-0005-0000-0000-000095170000}"/>
    <cellStyle name="Normal 9 3 3 6" xfId="5971" xr:uid="{00000000-0005-0000-0000-000096170000}"/>
    <cellStyle name="Normal 9 3 4" xfId="3490" xr:uid="{00000000-0005-0000-0000-000097170000}"/>
    <cellStyle name="Normal 9 3 4 2" xfId="4821" xr:uid="{00000000-0005-0000-0000-000098170000}"/>
    <cellStyle name="Normal 9 3 4 2 2" xfId="5616" xr:uid="{00000000-0005-0000-0000-000099170000}"/>
    <cellStyle name="Normal 9 3 4 2 2 2" xfId="6340" xr:uid="{00000000-0005-0000-0000-00009A170000}"/>
    <cellStyle name="Normal 9 3 4 2 3" xfId="5858" xr:uid="{00000000-0005-0000-0000-00009B170000}"/>
    <cellStyle name="Normal 9 3 4 2 3 2" xfId="6581" xr:uid="{00000000-0005-0000-0000-00009C170000}"/>
    <cellStyle name="Normal 9 3 4 2 4" xfId="6099" xr:uid="{00000000-0005-0000-0000-00009D170000}"/>
    <cellStyle name="Normal 9 3 4 3" xfId="5367" xr:uid="{00000000-0005-0000-0000-00009E170000}"/>
    <cellStyle name="Normal 9 3 4 3 2" xfId="6214" xr:uid="{00000000-0005-0000-0000-00009F170000}"/>
    <cellStyle name="Normal 9 3 4 4" xfId="5732" xr:uid="{00000000-0005-0000-0000-0000A0170000}"/>
    <cellStyle name="Normal 9 3 4 4 2" xfId="6455" xr:uid="{00000000-0005-0000-0000-0000A1170000}"/>
    <cellStyle name="Normal 9 3 4 5" xfId="5973" xr:uid="{00000000-0005-0000-0000-0000A2170000}"/>
    <cellStyle name="Normal 9 3 5" xfId="3491" xr:uid="{00000000-0005-0000-0000-0000A3170000}"/>
    <cellStyle name="Normal 9 3 6" xfId="4816" xr:uid="{00000000-0005-0000-0000-0000A4170000}"/>
    <cellStyle name="Normal 9 3 6 2" xfId="5611" xr:uid="{00000000-0005-0000-0000-0000A5170000}"/>
    <cellStyle name="Normal 9 3 6 2 2" xfId="6335" xr:uid="{00000000-0005-0000-0000-0000A6170000}"/>
    <cellStyle name="Normal 9 3 6 3" xfId="5853" xr:uid="{00000000-0005-0000-0000-0000A7170000}"/>
    <cellStyle name="Normal 9 3 6 3 2" xfId="6576" xr:uid="{00000000-0005-0000-0000-0000A8170000}"/>
    <cellStyle name="Normal 9 3 6 4" xfId="6094" xr:uid="{00000000-0005-0000-0000-0000A9170000}"/>
    <cellStyle name="Normal 9 3 7" xfId="5362" xr:uid="{00000000-0005-0000-0000-0000AA170000}"/>
    <cellStyle name="Normal 9 3 7 2" xfId="6209" xr:uid="{00000000-0005-0000-0000-0000AB170000}"/>
    <cellStyle name="Normal 9 3 8" xfId="5727" xr:uid="{00000000-0005-0000-0000-0000AC170000}"/>
    <cellStyle name="Normal 9 3 8 2" xfId="6450" xr:uid="{00000000-0005-0000-0000-0000AD170000}"/>
    <cellStyle name="Normal 9 3 9" xfId="5968" xr:uid="{00000000-0005-0000-0000-0000AE170000}"/>
    <cellStyle name="Normal 9 4" xfId="3492" xr:uid="{00000000-0005-0000-0000-0000AF170000}"/>
    <cellStyle name="Normal 9 4 2" xfId="3493" xr:uid="{00000000-0005-0000-0000-0000B0170000}"/>
    <cellStyle name="Normal 9 4 2 2" xfId="4822" xr:uid="{00000000-0005-0000-0000-0000B1170000}"/>
    <cellStyle name="Normal 9 4 2 2 2" xfId="5617" xr:uid="{00000000-0005-0000-0000-0000B2170000}"/>
    <cellStyle name="Normal 9 4 2 2 2 2" xfId="6341" xr:uid="{00000000-0005-0000-0000-0000B3170000}"/>
    <cellStyle name="Normal 9 4 2 2 3" xfId="5859" xr:uid="{00000000-0005-0000-0000-0000B4170000}"/>
    <cellStyle name="Normal 9 4 2 2 3 2" xfId="6582" xr:uid="{00000000-0005-0000-0000-0000B5170000}"/>
    <cellStyle name="Normal 9 4 2 2 4" xfId="6100" xr:uid="{00000000-0005-0000-0000-0000B6170000}"/>
    <cellStyle name="Normal 9 4 2 3" xfId="5368" xr:uid="{00000000-0005-0000-0000-0000B7170000}"/>
    <cellStyle name="Normal 9 4 2 3 2" xfId="6215" xr:uid="{00000000-0005-0000-0000-0000B8170000}"/>
    <cellStyle name="Normal 9 4 2 4" xfId="5733" xr:uid="{00000000-0005-0000-0000-0000B9170000}"/>
    <cellStyle name="Normal 9 4 2 4 2" xfId="6456" xr:uid="{00000000-0005-0000-0000-0000BA170000}"/>
    <cellStyle name="Normal 9 4 2 5" xfId="5974" xr:uid="{00000000-0005-0000-0000-0000BB170000}"/>
    <cellStyle name="Normal 9 5" xfId="3494" xr:uid="{00000000-0005-0000-0000-0000BC170000}"/>
    <cellStyle name="Normal 9 5 2" xfId="3495" xr:uid="{00000000-0005-0000-0000-0000BD170000}"/>
    <cellStyle name="Normal 9 5 3" xfId="3496" xr:uid="{00000000-0005-0000-0000-0000BE170000}"/>
    <cellStyle name="Normal 9 5 3 2" xfId="4823" xr:uid="{00000000-0005-0000-0000-0000BF170000}"/>
    <cellStyle name="Normal 9 5 3 2 2" xfId="5618" xr:uid="{00000000-0005-0000-0000-0000C0170000}"/>
    <cellStyle name="Normal 9 5 3 2 2 2" xfId="6342" xr:uid="{00000000-0005-0000-0000-0000C1170000}"/>
    <cellStyle name="Normal 9 5 3 2 3" xfId="5860" xr:uid="{00000000-0005-0000-0000-0000C2170000}"/>
    <cellStyle name="Normal 9 5 3 2 3 2" xfId="6583" xr:uid="{00000000-0005-0000-0000-0000C3170000}"/>
    <cellStyle name="Normal 9 5 3 2 4" xfId="6101" xr:uid="{00000000-0005-0000-0000-0000C4170000}"/>
    <cellStyle name="Normal 9 5 3 3" xfId="5370" xr:uid="{00000000-0005-0000-0000-0000C5170000}"/>
    <cellStyle name="Normal 9 5 3 3 2" xfId="6216" xr:uid="{00000000-0005-0000-0000-0000C6170000}"/>
    <cellStyle name="Normal 9 5 3 4" xfId="5734" xr:uid="{00000000-0005-0000-0000-0000C7170000}"/>
    <cellStyle name="Normal 9 5 3 4 2" xfId="6457" xr:uid="{00000000-0005-0000-0000-0000C8170000}"/>
    <cellStyle name="Normal 9 5 3 5" xfId="5975" xr:uid="{00000000-0005-0000-0000-0000C9170000}"/>
    <cellStyle name="Normal 9 6" xfId="3497" xr:uid="{00000000-0005-0000-0000-0000CA170000}"/>
    <cellStyle name="Normal 9 6 2" xfId="3498" xr:uid="{00000000-0005-0000-0000-0000CB170000}"/>
    <cellStyle name="Normal 9 6 2 2" xfId="4824" xr:uid="{00000000-0005-0000-0000-0000CC170000}"/>
    <cellStyle name="Normal 9 6 2 2 2" xfId="5619" xr:uid="{00000000-0005-0000-0000-0000CD170000}"/>
    <cellStyle name="Normal 9 6 2 2 2 2" xfId="6343" xr:uid="{00000000-0005-0000-0000-0000CE170000}"/>
    <cellStyle name="Normal 9 6 2 2 3" xfId="5861" xr:uid="{00000000-0005-0000-0000-0000CF170000}"/>
    <cellStyle name="Normal 9 6 2 2 3 2" xfId="6584" xr:uid="{00000000-0005-0000-0000-0000D0170000}"/>
    <cellStyle name="Normal 9 6 2 2 4" xfId="6102" xr:uid="{00000000-0005-0000-0000-0000D1170000}"/>
    <cellStyle name="Normal 9 6 2 3" xfId="5371" xr:uid="{00000000-0005-0000-0000-0000D2170000}"/>
    <cellStyle name="Normal 9 6 2 3 2" xfId="6217" xr:uid="{00000000-0005-0000-0000-0000D3170000}"/>
    <cellStyle name="Normal 9 6 2 4" xfId="5735" xr:uid="{00000000-0005-0000-0000-0000D4170000}"/>
    <cellStyle name="Normal 9 6 2 4 2" xfId="6458" xr:uid="{00000000-0005-0000-0000-0000D5170000}"/>
    <cellStyle name="Normal 9 6 2 5" xfId="5976" xr:uid="{00000000-0005-0000-0000-0000D6170000}"/>
    <cellStyle name="Normal 9 7" xfId="3499" xr:uid="{00000000-0005-0000-0000-0000D7170000}"/>
    <cellStyle name="Normal 9 8" xfId="3500" xr:uid="{00000000-0005-0000-0000-0000D8170000}"/>
    <cellStyle name="Normal 9 8 2" xfId="3501" xr:uid="{00000000-0005-0000-0000-0000D9170000}"/>
    <cellStyle name="Normal 9 8 3" xfId="3502" xr:uid="{00000000-0005-0000-0000-0000DA170000}"/>
    <cellStyle name="Normal 9 8 3 2" xfId="4825" xr:uid="{00000000-0005-0000-0000-0000DB170000}"/>
    <cellStyle name="Normal 9 8 3 3" xfId="4936" xr:uid="{00000000-0005-0000-0000-0000DC170000}"/>
    <cellStyle name="Normal 9 8 4" xfId="3503" xr:uid="{00000000-0005-0000-0000-0000DD170000}"/>
    <cellStyle name="Normal 9 8 5" xfId="3504" xr:uid="{00000000-0005-0000-0000-0000DE170000}"/>
    <cellStyle name="Normal 9 9" xfId="3505" xr:uid="{00000000-0005-0000-0000-0000DF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showGridLines="0" tabSelected="1" topLeftCell="A62" zoomScaleNormal="100" workbookViewId="0">
      <selection activeCell="A76" sqref="A76"/>
    </sheetView>
  </sheetViews>
  <sheetFormatPr defaultColWidth="9.109375" defaultRowHeight="13.8"/>
  <cols>
    <col min="1" max="1" width="63.6640625" style="38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37" customWidth="1"/>
    <col min="6" max="6" width="41.33203125" style="37" hidden="1" customWidth="1"/>
    <col min="7" max="8" width="11" style="38" hidden="1" customWidth="1"/>
    <col min="9" max="16384" width="9.109375" style="38"/>
  </cols>
  <sheetData>
    <row r="1" spans="1:6">
      <c r="A1" s="36" t="s">
        <v>268</v>
      </c>
    </row>
    <row r="2" spans="1:6" ht="14.4">
      <c r="A2" s="39" t="s">
        <v>266</v>
      </c>
    </row>
    <row r="3" spans="1:6" ht="14.4">
      <c r="A3" s="39" t="s">
        <v>267</v>
      </c>
    </row>
    <row r="4" spans="1:6" ht="14.4">
      <c r="A4" s="39" t="s">
        <v>224</v>
      </c>
    </row>
    <row r="5" spans="1:6" ht="14.4">
      <c r="A5" s="36" t="s">
        <v>218</v>
      </c>
      <c r="B5" s="67"/>
      <c r="C5" s="67"/>
      <c r="D5" s="67"/>
      <c r="E5" s="38"/>
      <c r="F5" s="38"/>
    </row>
    <row r="6" spans="1:6">
      <c r="A6" s="40"/>
      <c r="B6" s="68" t="s">
        <v>211</v>
      </c>
      <c r="C6" s="68"/>
      <c r="D6" s="68" t="s">
        <v>211</v>
      </c>
      <c r="E6" s="41"/>
      <c r="F6" s="38"/>
    </row>
    <row r="7" spans="1:6">
      <c r="A7" s="40"/>
      <c r="B7" s="68" t="s">
        <v>212</v>
      </c>
      <c r="C7" s="68"/>
      <c r="D7" s="68" t="s">
        <v>213</v>
      </c>
      <c r="E7" s="41"/>
      <c r="F7" s="38"/>
    </row>
    <row r="8" spans="1:6" ht="14.4">
      <c r="A8" s="42" t="s">
        <v>226</v>
      </c>
      <c r="B8" s="43"/>
      <c r="C8" s="44"/>
      <c r="D8" s="43"/>
      <c r="E8" s="45"/>
      <c r="F8" s="46" t="s">
        <v>262</v>
      </c>
    </row>
    <row r="9" spans="1:6">
      <c r="A9" s="47" t="s">
        <v>215</v>
      </c>
      <c r="B9" s="43"/>
      <c r="C9" s="44"/>
      <c r="D9" s="43"/>
      <c r="E9" s="35"/>
      <c r="F9" s="38"/>
    </row>
    <row r="10" spans="1:6">
      <c r="A10" s="48" t="s">
        <v>257</v>
      </c>
      <c r="B10" s="62">
        <v>64223610</v>
      </c>
      <c r="C10" s="49"/>
      <c r="D10" s="62">
        <f>60624182</f>
        <v>60624182</v>
      </c>
      <c r="E10" s="35"/>
      <c r="F10" s="50" t="s">
        <v>263</v>
      </c>
    </row>
    <row r="11" spans="1:6">
      <c r="A11" s="48" t="s">
        <v>258</v>
      </c>
      <c r="B11" s="62"/>
      <c r="C11" s="49"/>
      <c r="D11" s="62"/>
      <c r="E11" s="35"/>
      <c r="F11" s="50" t="s">
        <v>264</v>
      </c>
    </row>
    <row r="12" spans="1:6">
      <c r="A12" s="48" t="s">
        <v>259</v>
      </c>
      <c r="B12" s="62"/>
      <c r="C12" s="49"/>
      <c r="D12" s="62"/>
      <c r="E12" s="35"/>
      <c r="F12" s="50" t="s">
        <v>264</v>
      </c>
    </row>
    <row r="13" spans="1:6">
      <c r="A13" s="48" t="s">
        <v>260</v>
      </c>
      <c r="B13" s="62"/>
      <c r="C13" s="49"/>
      <c r="D13" s="62"/>
      <c r="E13" s="35"/>
      <c r="F13" s="50" t="s">
        <v>264</v>
      </c>
    </row>
    <row r="14" spans="1:6">
      <c r="A14" s="48" t="s">
        <v>261</v>
      </c>
      <c r="B14" s="62"/>
      <c r="C14" s="49"/>
      <c r="D14" s="62"/>
      <c r="E14" s="35"/>
      <c r="F14" s="50" t="s">
        <v>265</v>
      </c>
    </row>
    <row r="15" spans="1:6">
      <c r="A15" s="47" t="s">
        <v>227</v>
      </c>
      <c r="B15" s="62"/>
      <c r="C15" s="49"/>
      <c r="D15" s="62"/>
      <c r="E15" s="35"/>
      <c r="F15" s="38"/>
    </row>
    <row r="16" spans="1:6">
      <c r="A16" s="47" t="s">
        <v>210</v>
      </c>
      <c r="B16" s="62">
        <v>13713347</v>
      </c>
      <c r="C16" s="49"/>
      <c r="D16" s="62">
        <f>16896956</f>
        <v>16896956</v>
      </c>
      <c r="E16" s="35"/>
      <c r="F16" s="38"/>
    </row>
    <row r="17" spans="1:7">
      <c r="A17" s="47" t="s">
        <v>228</v>
      </c>
      <c r="B17" s="62"/>
      <c r="C17" s="49"/>
      <c r="D17" s="62"/>
      <c r="E17" s="35"/>
      <c r="F17" s="51"/>
    </row>
    <row r="18" spans="1:7">
      <c r="A18" s="47" t="s">
        <v>216</v>
      </c>
      <c r="B18" s="62"/>
      <c r="C18" s="49"/>
      <c r="D18" s="62"/>
      <c r="E18" s="35"/>
      <c r="F18" s="52"/>
    </row>
    <row r="19" spans="1:7">
      <c r="A19" s="47" t="s">
        <v>229</v>
      </c>
      <c r="B19" s="62">
        <v>-213205</v>
      </c>
      <c r="C19" s="49"/>
      <c r="D19" s="62">
        <v>-248171</v>
      </c>
      <c r="E19" s="35"/>
      <c r="F19" s="51"/>
    </row>
    <row r="20" spans="1:7">
      <c r="A20" s="47" t="s">
        <v>230</v>
      </c>
      <c r="B20" s="62">
        <v>-15332294</v>
      </c>
      <c r="C20" s="49"/>
      <c r="D20" s="62">
        <v>-14310553</v>
      </c>
      <c r="E20" s="35"/>
      <c r="F20" s="53"/>
      <c r="G20" s="51"/>
    </row>
    <row r="21" spans="1:7">
      <c r="A21" s="47" t="s">
        <v>231</v>
      </c>
      <c r="B21" s="62">
        <f>-(16984319+845601)</f>
        <v>-17829920</v>
      </c>
      <c r="C21" s="49"/>
      <c r="D21" s="62">
        <f>-17544549-689240</f>
        <v>-18233789</v>
      </c>
      <c r="E21" s="35"/>
      <c r="F21" s="38"/>
    </row>
    <row r="22" spans="1:7">
      <c r="A22" s="47" t="s">
        <v>232</v>
      </c>
      <c r="B22" s="62">
        <f>-9261627-728074</f>
        <v>-9989701</v>
      </c>
      <c r="C22" s="49"/>
      <c r="D22" s="62">
        <f>-8140775-6567773</f>
        <v>-14708548</v>
      </c>
      <c r="E22" s="35"/>
      <c r="F22" s="38"/>
    </row>
    <row r="23" spans="1:7">
      <c r="A23" s="47"/>
      <c r="B23" s="69"/>
      <c r="C23" s="69"/>
      <c r="D23" s="69"/>
      <c r="E23" s="35"/>
      <c r="F23" s="38"/>
    </row>
    <row r="24" spans="1:7">
      <c r="A24" s="47" t="s">
        <v>233</v>
      </c>
      <c r="B24" s="62"/>
      <c r="C24" s="49"/>
      <c r="D24" s="62"/>
      <c r="E24" s="35"/>
      <c r="F24" s="38"/>
    </row>
    <row r="25" spans="1:7">
      <c r="A25" s="47" t="s">
        <v>234</v>
      </c>
      <c r="B25" s="62"/>
      <c r="C25" s="49"/>
      <c r="D25" s="62"/>
      <c r="E25" s="35"/>
      <c r="F25" s="38"/>
    </row>
    <row r="26" spans="1:7">
      <c r="A26" s="47" t="s">
        <v>235</v>
      </c>
      <c r="B26" s="62"/>
      <c r="C26" s="49"/>
      <c r="D26" s="62"/>
      <c r="E26" s="35"/>
      <c r="F26" s="38"/>
    </row>
    <row r="27" spans="1:7">
      <c r="A27" s="54" t="s">
        <v>214</v>
      </c>
      <c r="B27" s="62">
        <v>-5731152</v>
      </c>
      <c r="C27" s="49"/>
      <c r="D27" s="62">
        <f>2972785</f>
        <v>2972785</v>
      </c>
      <c r="E27" s="35"/>
      <c r="F27" s="55"/>
    </row>
    <row r="28" spans="1:7" ht="15" customHeight="1">
      <c r="A28" s="56" t="s">
        <v>217</v>
      </c>
      <c r="B28" s="63">
        <f>SUM(B10:B22,B24:B27)</f>
        <v>28840685</v>
      </c>
      <c r="C28" s="49"/>
      <c r="D28" s="63">
        <f>SUM(D10:D22,D24:D27)</f>
        <v>32992862</v>
      </c>
      <c r="E28" s="35"/>
      <c r="F28" s="38"/>
    </row>
    <row r="29" spans="1:7" ht="15" customHeight="1">
      <c r="A29" s="47" t="s">
        <v>26</v>
      </c>
      <c r="B29" s="62">
        <v>-4441945</v>
      </c>
      <c r="C29" s="49"/>
      <c r="D29" s="62">
        <f>-4955762</f>
        <v>-4955762</v>
      </c>
      <c r="E29" s="35"/>
      <c r="F29" s="38"/>
    </row>
    <row r="30" spans="1:7" ht="15" customHeight="1">
      <c r="A30" s="56" t="s">
        <v>236</v>
      </c>
      <c r="B30" s="63">
        <f>SUM(B28:B29)</f>
        <v>24398740</v>
      </c>
      <c r="C30" s="57"/>
      <c r="D30" s="63">
        <f>SUM(D28:D29)</f>
        <v>28037100</v>
      </c>
      <c r="E30" s="35"/>
      <c r="F30" s="38"/>
    </row>
    <row r="31" spans="1:7" ht="15" customHeight="1">
      <c r="A31" s="47"/>
      <c r="B31" s="69"/>
      <c r="C31" s="69"/>
      <c r="D31" s="69"/>
      <c r="E31" s="35"/>
      <c r="F31" s="38"/>
    </row>
    <row r="32" spans="1:7" ht="15" customHeight="1">
      <c r="A32" s="42" t="s">
        <v>237</v>
      </c>
      <c r="B32" s="69"/>
      <c r="C32" s="69"/>
      <c r="D32" s="69"/>
      <c r="E32" s="35"/>
      <c r="F32" s="38"/>
    </row>
    <row r="33" spans="1:6" ht="15" customHeight="1">
      <c r="A33" s="47" t="s">
        <v>238</v>
      </c>
      <c r="B33" s="62"/>
      <c r="C33" s="49"/>
      <c r="D33" s="62"/>
      <c r="E33" s="35"/>
      <c r="F33" s="38"/>
    </row>
    <row r="34" spans="1:6">
      <c r="A34" s="47"/>
      <c r="B34" s="69"/>
      <c r="C34" s="69"/>
      <c r="D34" s="69"/>
      <c r="E34" s="35"/>
      <c r="F34" s="38"/>
    </row>
    <row r="35" spans="1:6" ht="14.4" thickBot="1">
      <c r="A35" s="56" t="s">
        <v>256</v>
      </c>
      <c r="B35" s="64">
        <f>B30+B33</f>
        <v>24398740</v>
      </c>
      <c r="C35" s="58"/>
      <c r="D35" s="64">
        <f>D30+D33</f>
        <v>28037100</v>
      </c>
      <c r="E35" s="35"/>
      <c r="F35" s="38"/>
    </row>
    <row r="36" spans="1:6" ht="14.4" thickTop="1">
      <c r="A36" s="56"/>
      <c r="B36" s="70"/>
      <c r="C36" s="70"/>
      <c r="D36" s="70"/>
      <c r="E36" s="35"/>
      <c r="F36" s="38"/>
    </row>
    <row r="37" spans="1:6" hidden="1">
      <c r="A37" s="56" t="s">
        <v>239</v>
      </c>
      <c r="B37" s="70"/>
      <c r="C37" s="70"/>
      <c r="D37" s="70"/>
      <c r="E37" s="35"/>
      <c r="F37" s="38"/>
    </row>
    <row r="38" spans="1:6" hidden="1">
      <c r="A38" s="47" t="s">
        <v>240</v>
      </c>
      <c r="B38" s="62"/>
      <c r="C38" s="49"/>
      <c r="D38" s="62"/>
      <c r="E38" s="35"/>
      <c r="F38" s="38"/>
    </row>
    <row r="39" spans="1:6" hidden="1">
      <c r="A39" s="47" t="s">
        <v>241</v>
      </c>
      <c r="B39" s="62"/>
      <c r="C39" s="49"/>
      <c r="D39" s="62"/>
      <c r="E39" s="35"/>
      <c r="F39" s="38"/>
    </row>
    <row r="40" spans="1:6" hidden="1">
      <c r="A40" s="47"/>
      <c r="B40" s="71"/>
      <c r="C40" s="71"/>
      <c r="D40" s="71"/>
      <c r="E40" s="35"/>
      <c r="F40" s="38"/>
    </row>
    <row r="41" spans="1:6" hidden="1">
      <c r="A41" s="56" t="s">
        <v>242</v>
      </c>
      <c r="B41" s="67"/>
      <c r="C41" s="67"/>
      <c r="D41" s="67"/>
      <c r="E41" s="58"/>
      <c r="F41" s="38"/>
    </row>
    <row r="42" spans="1:6" hidden="1">
      <c r="A42" s="47" t="s">
        <v>243</v>
      </c>
      <c r="B42" s="57"/>
      <c r="C42" s="57"/>
      <c r="D42" s="57"/>
      <c r="E42" s="58"/>
      <c r="F42" s="38"/>
    </row>
    <row r="43" spans="1:6" hidden="1">
      <c r="A43" s="60" t="s">
        <v>244</v>
      </c>
      <c r="B43" s="62"/>
      <c r="C43" s="49"/>
      <c r="D43" s="62"/>
      <c r="E43" s="35"/>
      <c r="F43" s="38"/>
    </row>
    <row r="44" spans="1:6" hidden="1">
      <c r="A44" s="60" t="s">
        <v>245</v>
      </c>
      <c r="B44" s="62"/>
      <c r="C44" s="49"/>
      <c r="D44" s="62"/>
      <c r="E44" s="35"/>
      <c r="F44" s="38"/>
    </row>
    <row r="45" spans="1:6" hidden="1">
      <c r="A45" s="59"/>
      <c r="B45" s="71"/>
      <c r="C45" s="71"/>
      <c r="D45" s="71"/>
      <c r="E45" s="35"/>
      <c r="F45" s="38"/>
    </row>
    <row r="46" spans="1:6" hidden="1">
      <c r="A46" s="47" t="s">
        <v>246</v>
      </c>
      <c r="B46" s="67"/>
      <c r="C46" s="67"/>
      <c r="D46" s="67"/>
      <c r="E46" s="58"/>
      <c r="F46" s="38"/>
    </row>
    <row r="47" spans="1:6" hidden="1">
      <c r="A47" s="60" t="s">
        <v>244</v>
      </c>
      <c r="B47" s="62"/>
      <c r="C47" s="49"/>
      <c r="D47" s="62"/>
      <c r="E47" s="38"/>
      <c r="F47" s="38"/>
    </row>
    <row r="48" spans="1:6" hidden="1">
      <c r="A48" s="60" t="s">
        <v>245</v>
      </c>
      <c r="B48" s="62"/>
      <c r="C48" s="49"/>
      <c r="D48" s="62"/>
      <c r="E48" s="38"/>
      <c r="F48" s="38"/>
    </row>
    <row r="49" spans="1:5" hidden="1">
      <c r="B49" s="67"/>
      <c r="C49" s="67"/>
      <c r="D49" s="67"/>
      <c r="E49" s="38"/>
    </row>
    <row r="50" spans="1:5">
      <c r="A50" s="56" t="s">
        <v>247</v>
      </c>
      <c r="B50" s="72">
        <f>B35</f>
        <v>24398740</v>
      </c>
      <c r="D50" s="72">
        <f>D35</f>
        <v>28037100</v>
      </c>
    </row>
    <row r="51" spans="1:5">
      <c r="A51" s="56"/>
    </row>
    <row r="52" spans="1:5" ht="14.4">
      <c r="A52" s="42" t="s">
        <v>225</v>
      </c>
    </row>
    <row r="53" spans="1:5">
      <c r="A53" s="56"/>
    </row>
    <row r="54" spans="1:5">
      <c r="A54" s="56" t="s">
        <v>248</v>
      </c>
    </row>
    <row r="55" spans="1:5">
      <c r="A55" s="47" t="s">
        <v>249</v>
      </c>
      <c r="B55" s="62"/>
      <c r="C55" s="49"/>
      <c r="D55" s="62"/>
    </row>
    <row r="56" spans="1:5">
      <c r="A56" s="47" t="s">
        <v>221</v>
      </c>
      <c r="B56" s="62"/>
      <c r="C56" s="49"/>
      <c r="D56" s="62"/>
    </row>
    <row r="57" spans="1:5">
      <c r="A57" s="54" t="s">
        <v>214</v>
      </c>
      <c r="B57" s="62"/>
      <c r="C57" s="49"/>
      <c r="D57" s="62"/>
    </row>
    <row r="58" spans="1:5">
      <c r="A58" s="47" t="s">
        <v>250</v>
      </c>
      <c r="B58" s="62"/>
      <c r="C58" s="49"/>
      <c r="D58" s="62"/>
    </row>
    <row r="59" spans="1:5">
      <c r="A59" s="56" t="s">
        <v>223</v>
      </c>
      <c r="B59" s="72">
        <f>SUM(B55:B58)</f>
        <v>0</v>
      </c>
      <c r="D59" s="72">
        <f>SUM(D55:D58)</f>
        <v>0</v>
      </c>
    </row>
    <row r="60" spans="1:5" ht="14.4">
      <c r="A60" s="61"/>
    </row>
    <row r="61" spans="1:5">
      <c r="A61" s="56" t="s">
        <v>251</v>
      </c>
    </row>
    <row r="62" spans="1:5">
      <c r="A62" s="47" t="s">
        <v>219</v>
      </c>
      <c r="B62" s="62"/>
      <c r="C62" s="49"/>
      <c r="D62" s="62"/>
    </row>
    <row r="63" spans="1:5">
      <c r="A63" s="47" t="s">
        <v>220</v>
      </c>
      <c r="B63" s="62"/>
      <c r="C63" s="49"/>
      <c r="D63" s="62"/>
    </row>
    <row r="64" spans="1:5" ht="27.6">
      <c r="A64" s="47" t="s">
        <v>252</v>
      </c>
      <c r="B64" s="62"/>
      <c r="C64" s="49"/>
      <c r="D64" s="62"/>
    </row>
    <row r="65" spans="1:4">
      <c r="A65" s="54" t="s">
        <v>214</v>
      </c>
      <c r="B65" s="62"/>
      <c r="C65" s="49"/>
      <c r="D65" s="62"/>
    </row>
    <row r="66" spans="1:4">
      <c r="A66" s="47" t="s">
        <v>253</v>
      </c>
      <c r="B66" s="62"/>
      <c r="C66" s="49"/>
      <c r="D66" s="62"/>
    </row>
    <row r="67" spans="1:4">
      <c r="A67" s="56" t="s">
        <v>223</v>
      </c>
      <c r="B67" s="72">
        <f>SUM(B62:B66)</f>
        <v>0</v>
      </c>
      <c r="D67" s="72">
        <f>SUM(D62:D66)</f>
        <v>0</v>
      </c>
    </row>
    <row r="68" spans="1:4" ht="14.4">
      <c r="A68" s="61"/>
    </row>
    <row r="69" spans="1:4" ht="27.6">
      <c r="A69" s="56" t="s">
        <v>254</v>
      </c>
      <c r="B69" s="72">
        <f>SUM(B59,B67)</f>
        <v>0</v>
      </c>
      <c r="D69" s="72">
        <f>SUM(D59,D67)</f>
        <v>0</v>
      </c>
    </row>
    <row r="70" spans="1:4" ht="14.4">
      <c r="A70" s="61"/>
      <c r="B70" s="72"/>
      <c r="D70" s="72"/>
    </row>
    <row r="71" spans="1:4" ht="14.4" thickBot="1">
      <c r="A71" s="56" t="s">
        <v>255</v>
      </c>
      <c r="B71" s="73">
        <f>B69+B50</f>
        <v>24398740</v>
      </c>
      <c r="D71" s="73">
        <f>D69+D50</f>
        <v>28037100</v>
      </c>
    </row>
    <row r="72" spans="1:4" ht="14.4" thickTop="1">
      <c r="A72" s="47"/>
    </row>
    <row r="73" spans="1:4" ht="14.4">
      <c r="A73" s="42" t="s">
        <v>222</v>
      </c>
    </row>
    <row r="74" spans="1:4">
      <c r="A74" s="47" t="s">
        <v>240</v>
      </c>
      <c r="B74" s="74"/>
      <c r="D74" s="74"/>
    </row>
    <row r="75" spans="1:4">
      <c r="A75" s="47" t="s">
        <v>241</v>
      </c>
      <c r="B75" s="74"/>
      <c r="D75" s="74"/>
    </row>
    <row r="77" spans="1:4">
      <c r="B77" s="65"/>
      <c r="D77" s="65"/>
    </row>
    <row r="78" spans="1:4">
      <c r="B78" s="65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B2F9B56-A54A-4AB6-BEDF-EF58619994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FFC2046-1306-41F1-8583-55768B50CF1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1C8D723-3B41-4E7A-9935-3ACB499C2C9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2022-07-25T07:21:56Z</dcterms:modified>
</cp:coreProperties>
</file>