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E:\Users\Fabiola\Desktop\Mr Light bilance\Bilance 2021 QKR\"/>
    </mc:Choice>
  </mc:AlternateContent>
  <xr:revisionPtr revIDLastSave="0" documentId="13_ncr:1_{A239F753-CB47-4A47-87C0-AF390E8FC0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7" i="1" s="1"/>
  <c r="M7" i="1"/>
  <c r="M6" i="1"/>
  <c r="N6" i="1"/>
  <c r="C12" i="1"/>
  <c r="C17" i="1" s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<sst xmlns="http://schemas.openxmlformats.org/spreadsheetml/2006/main" count="28" uniqueCount="27">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</sst>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3" fontId="0" fillId="0" borderId="0" xfId="0" applyNumberFormat="1"/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Normal" xfId="0" builtinId="0"/>
    <cellStyle name="Normal 21 2" xfId="1" xr:uid="{BA432857-4771-4A44-849F-745E710020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A4" sqref="A4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5" max="5" width="12.7109375" bestFit="1" customWidth="1"/>
    <col min="6" max="6" width="9.140625" customWidth="1"/>
    <col min="7" max="7" width="11.5703125" bestFit="1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9" t="s">
        <v>25</v>
      </c>
    </row>
    <row r="2" spans="1:14" ht="15" customHeight="1" x14ac:dyDescent="0.25">
      <c r="A2" s="21" t="s">
        <v>24</v>
      </c>
      <c r="B2" s="18" t="s">
        <v>23</v>
      </c>
      <c r="C2" s="18" t="s">
        <v>23</v>
      </c>
    </row>
    <row r="3" spans="1:14" ht="15" customHeight="1" x14ac:dyDescent="0.25">
      <c r="A3" s="22"/>
      <c r="B3" s="18" t="s">
        <v>22</v>
      </c>
      <c r="C3" s="18" t="s">
        <v>21</v>
      </c>
    </row>
    <row r="4" spans="1:14" x14ac:dyDescent="0.25">
      <c r="A4" s="17" t="s">
        <v>20</v>
      </c>
      <c r="B4" s="1"/>
      <c r="C4" s="1"/>
    </row>
    <row r="5" spans="1:14" x14ac:dyDescent="0.25">
      <c r="B5" s="16"/>
      <c r="C5" s="1"/>
    </row>
    <row r="6" spans="1:14" x14ac:dyDescent="0.25">
      <c r="A6" s="10" t="s">
        <v>19</v>
      </c>
      <c r="B6" s="4">
        <v>49382919</v>
      </c>
      <c r="C6" s="1">
        <v>15447930</v>
      </c>
      <c r="L6">
        <v>1</v>
      </c>
      <c r="M6" t="e">
        <f ca="1">CONCATENATE("PR-",PullFirstLetters(SUBSTITUTE(SUBSTITUTE(SUBSTITUTE(SUBSTITUTE(SUBSTITUTE(A6, "/", ""), ":", ""), "(", ""), ")", ""), ",", "")  ),"-")&amp;TEXT(L6,"000")</f>
        <v>#NAME?</v>
      </c>
      <c r="N6" t="e">
        <f t="shared" ref="N6:N27" ca="1" si="0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ca="1">CONCATENATE("PR-",PullFirstLetters(SUBSTITUTE(SUBSTITUTE(SUBSTITUTE(SUBSTITUTE(SUBSTITUTE(A7, "/", ""), ":", ""), "(", ""), ")", ""), ",", "")  ),"-")&amp;TEXT(L7,"000")</f>
        <v>#NAME?</v>
      </c>
      <c r="N7" t="e">
        <f t="shared" ca="1" si="0"/>
        <v>#NAME?</v>
      </c>
    </row>
    <row r="8" spans="1:14" x14ac:dyDescent="0.25">
      <c r="A8" s="10" t="s">
        <v>17</v>
      </c>
      <c r="B8" s="1">
        <v>-23980789</v>
      </c>
      <c r="C8" s="1">
        <v>-10684274</v>
      </c>
      <c r="L8">
        <v>3</v>
      </c>
      <c r="M8" t="e">
        <f t="shared" ref="M8:M27" ca="1" si="1">CONCATENATE("PR-",PullFirstLetters(SUBSTITUTE(SUBSTITUTE(SUBSTITUTE(SUBSTITUTE(SUBSTITUTE(A8, "/", ""), ":", ""), "(", ""), ")", ""), ",", "")  ),"-")&amp;TEXT(L8,"000")</f>
        <v>#NAME?</v>
      </c>
      <c r="N8" t="e">
        <f t="shared" ca="1" si="0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1"/>
        <v>#NAME?</v>
      </c>
      <c r="N9" t="e">
        <f t="shared" ca="1" si="0"/>
        <v>#NAME?</v>
      </c>
    </row>
    <row r="10" spans="1:14" x14ac:dyDescent="0.25">
      <c r="A10" s="10" t="s">
        <v>15</v>
      </c>
      <c r="B10" s="9"/>
      <c r="C10" s="1"/>
      <c r="L10">
        <v>5</v>
      </c>
      <c r="M10" t="e">
        <f t="shared" ca="1" si="1"/>
        <v>#NAME?</v>
      </c>
      <c r="N10" t="e">
        <f t="shared" ca="1" si="0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1"/>
        <v>#NAME?</v>
      </c>
      <c r="N11" t="e">
        <f t="shared" ca="1" si="0"/>
        <v>#NAME?</v>
      </c>
    </row>
    <row r="12" spans="1:14" x14ac:dyDescent="0.25">
      <c r="A12" s="10" t="s">
        <v>13</v>
      </c>
      <c r="B12" s="15">
        <f>SUM(B13:B14)</f>
        <v>-2669051</v>
      </c>
      <c r="C12" s="15">
        <f>SUM(C13:C14)</f>
        <v>-3054525</v>
      </c>
      <c r="L12">
        <v>7</v>
      </c>
      <c r="M12" t="e">
        <f t="shared" ca="1" si="1"/>
        <v>#NAME?</v>
      </c>
      <c r="N12" t="e">
        <f t="shared" ca="1" si="0"/>
        <v>#NAME?</v>
      </c>
    </row>
    <row r="13" spans="1:14" x14ac:dyDescent="0.25">
      <c r="A13" s="14" t="s">
        <v>12</v>
      </c>
      <c r="B13" s="9">
        <v>-2287100</v>
      </c>
      <c r="C13" s="1">
        <v>-2613292</v>
      </c>
      <c r="L13">
        <v>8</v>
      </c>
      <c r="M13" t="e">
        <f t="shared" ca="1" si="1"/>
        <v>#NAME?</v>
      </c>
      <c r="N13" t="e">
        <f t="shared" ca="1" si="0"/>
        <v>#NAME?</v>
      </c>
    </row>
    <row r="14" spans="1:14" x14ac:dyDescent="0.25">
      <c r="A14" s="14" t="s">
        <v>11</v>
      </c>
      <c r="B14" s="9">
        <v>-381951</v>
      </c>
      <c r="C14" s="1">
        <v>-441233</v>
      </c>
      <c r="L14">
        <v>9</v>
      </c>
      <c r="M14" t="e">
        <f t="shared" ca="1" si="1"/>
        <v>#NAME?</v>
      </c>
      <c r="N14" t="e">
        <f t="shared" ca="1" si="0"/>
        <v>#NAME?</v>
      </c>
    </row>
    <row r="15" spans="1:14" x14ac:dyDescent="0.25">
      <c r="A15" s="10" t="s">
        <v>10</v>
      </c>
      <c r="B15" s="9">
        <v>-472082</v>
      </c>
      <c r="C15" s="1">
        <v>-459109</v>
      </c>
      <c r="L15">
        <v>10</v>
      </c>
      <c r="M15" t="e">
        <f t="shared" ca="1" si="1"/>
        <v>#NAME?</v>
      </c>
      <c r="N15" t="e">
        <f t="shared" ca="1" si="0"/>
        <v>#NAME?</v>
      </c>
    </row>
    <row r="16" spans="1:14" x14ac:dyDescent="0.25">
      <c r="A16" s="10" t="s">
        <v>9</v>
      </c>
      <c r="B16" s="9">
        <v>-14836723</v>
      </c>
      <c r="C16" s="1">
        <v>-11834254</v>
      </c>
      <c r="L16">
        <v>11</v>
      </c>
      <c r="M16" t="e">
        <f t="shared" ca="1" si="1"/>
        <v>#NAME?</v>
      </c>
      <c r="N16" t="e">
        <f t="shared" ca="1" si="0"/>
        <v>#NAME?</v>
      </c>
    </row>
    <row r="17" spans="1:14" x14ac:dyDescent="0.25">
      <c r="A17" s="11" t="s">
        <v>8</v>
      </c>
      <c r="B17" s="7">
        <f>SUM(B6:B12,B15:B16)</f>
        <v>7424274</v>
      </c>
      <c r="C17" s="7">
        <f>SUM(C6:C12,C15:C16)</f>
        <v>-10584232</v>
      </c>
      <c r="I17" s="20"/>
      <c r="J17" s="20"/>
      <c r="L17">
        <v>12</v>
      </c>
      <c r="M17" t="e">
        <f t="shared" ca="1" si="1"/>
        <v>#NAME?</v>
      </c>
      <c r="N17" t="e">
        <f t="shared" ca="1" si="0"/>
        <v>#NAME?</v>
      </c>
    </row>
    <row r="18" spans="1:14" x14ac:dyDescent="0.25">
      <c r="A18" s="8"/>
      <c r="B18" s="13"/>
      <c r="C18" s="13"/>
      <c r="M18" t="e">
        <f t="shared" ca="1" si="1"/>
        <v>#NAME?</v>
      </c>
      <c r="N18" t="e">
        <f t="shared" ca="1" si="0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1"/>
        <v>#NAME?</v>
      </c>
      <c r="N19" t="e">
        <f t="shared" ca="1" si="0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1"/>
        <v>#NAME?</v>
      </c>
      <c r="N20" t="e">
        <f t="shared" ca="1" si="0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1"/>
        <v>#NAME?</v>
      </c>
      <c r="N21" t="e">
        <f t="shared" ca="1" si="0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1"/>
        <v>#NAME?</v>
      </c>
      <c r="N22" t="e">
        <f t="shared" ca="1" si="0"/>
        <v>#NAME?</v>
      </c>
    </row>
    <row r="23" spans="1:14" x14ac:dyDescent="0.25">
      <c r="A23" s="8" t="s">
        <v>3</v>
      </c>
      <c r="B23" s="7">
        <v>0</v>
      </c>
      <c r="C23" s="7">
        <v>0</v>
      </c>
      <c r="L23">
        <v>17</v>
      </c>
      <c r="M23" t="e">
        <f t="shared" ca="1" si="1"/>
        <v>#NAME?</v>
      </c>
      <c r="N23" t="e">
        <f t="shared" ca="1" si="0"/>
        <v>#NAME?</v>
      </c>
    </row>
    <row r="24" spans="1:14" x14ac:dyDescent="0.25">
      <c r="A24" s="3"/>
      <c r="B24" s="5"/>
      <c r="C24" s="1"/>
      <c r="M24" t="e">
        <f t="shared" ca="1" si="1"/>
        <v>#NAME?</v>
      </c>
      <c r="N24" t="e">
        <f t="shared" ca="1" si="0"/>
        <v>#NAME?</v>
      </c>
    </row>
    <row r="25" spans="1:14" ht="15.75" thickBot="1" x14ac:dyDescent="0.3">
      <c r="A25" s="3" t="s">
        <v>2</v>
      </c>
      <c r="B25" s="6">
        <v>7424274</v>
      </c>
      <c r="C25" s="6">
        <v>-10584232</v>
      </c>
      <c r="L25">
        <v>18</v>
      </c>
      <c r="M25" t="e">
        <f t="shared" ca="1" si="1"/>
        <v>#NAME?</v>
      </c>
      <c r="N25" t="e">
        <f t="shared" ca="1" si="0"/>
        <v>#NAME?</v>
      </c>
    </row>
    <row r="26" spans="1:14" x14ac:dyDescent="0.25">
      <c r="A26" s="5" t="s">
        <v>1</v>
      </c>
      <c r="B26" s="4">
        <v>0</v>
      </c>
      <c r="C26" s="1">
        <v>0</v>
      </c>
      <c r="L26">
        <v>19</v>
      </c>
      <c r="M26" t="e">
        <f t="shared" ca="1" si="1"/>
        <v>#NAME?</v>
      </c>
      <c r="N26" t="e">
        <f t="shared" ca="1" si="0"/>
        <v>#NAME?</v>
      </c>
    </row>
    <row r="27" spans="1:14" ht="15.75" thickBot="1" x14ac:dyDescent="0.3">
      <c r="A27" s="3" t="s">
        <v>0</v>
      </c>
      <c r="B27" s="2">
        <v>7424274</v>
      </c>
      <c r="C27" s="2">
        <v>-10584232</v>
      </c>
      <c r="I27" s="20"/>
      <c r="J27" s="20"/>
      <c r="L27">
        <v>20</v>
      </c>
      <c r="M27" t="e">
        <f t="shared" ca="1" si="1"/>
        <v>#NAME?</v>
      </c>
      <c r="N27" t="e">
        <f t="shared" ca="1" si="0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Fabiola</cp:lastModifiedBy>
  <dcterms:created xsi:type="dcterms:W3CDTF">2018-06-20T15:30:23Z</dcterms:created>
  <dcterms:modified xsi:type="dcterms:W3CDTF">2022-07-18T09:23:35Z</dcterms:modified>
</cp:coreProperties>
</file>