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1.Pasqyra e Performances BANK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26" i="1" s="1"/>
  <c r="B28" i="1" s="1"/>
  <c r="D19" i="1" l="1"/>
  <c r="D26" i="1" s="1"/>
  <c r="D28" i="1" s="1"/>
  <c r="B44" i="1" l="1"/>
  <c r="D44" i="1"/>
  <c r="B54" i="1"/>
  <c r="D54" i="1"/>
  <c r="B62" i="1"/>
  <c r="D62" i="1"/>
  <c r="D64" i="1" l="1"/>
  <c r="D66" i="1" s="1"/>
  <c r="B64" i="1"/>
  <c r="B66" i="1"/>
</calcChain>
</file>

<file path=xl/sharedStrings.xml><?xml version="1.0" encoding="utf-8"?>
<sst xmlns="http://schemas.openxmlformats.org/spreadsheetml/2006/main" count="60" uniqueCount="53">
  <si>
    <t>Interesat e pakices</t>
  </si>
  <si>
    <t>Zoteruesit e njesise ekonomike meme</t>
  </si>
  <si>
    <t>Totali i te ardhurave gjitheperfshirese per :</t>
  </si>
  <si>
    <t>Totali i te ardhurave gjitheperfshirese per periudhen (A+B)</t>
  </si>
  <si>
    <t>Totali i te ardhurave te tjera gjitheperfshirese per periudhen pas tatimit (B)</t>
  </si>
  <si>
    <t>Shuma</t>
  </si>
  <si>
    <t>Tatim fitimi i vlerave qe mund te riklasifikohen me pas ne fitime/humbje</t>
  </si>
  <si>
    <t>Tatim Fitimi I Shtyre</t>
  </si>
  <si>
    <t>Fitime/(Humbje) nga mbrojtja nga fluksi i mjeteve monetare (Cash Flow Hedges)</t>
  </si>
  <si>
    <t>Diferenca (+/-) nga rivleresimi i aktiveve financiare te mbajtura per shitje</t>
  </si>
  <si>
    <t>Diferenca (+/-) nga perkthimi i monedhes ne veprimtari te huaja</t>
  </si>
  <si>
    <t>Vlera qe mund te riklasifikohen me pas ne fitime/humbje</t>
  </si>
  <si>
    <t>Tatim fitimi i vlerave qe nuk do te riklasifikohen me pas ne fitime/humbje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</si>
  <si>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</si>
  <si>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Levizje ne rezerven per vleren e drejte (instrumenta kapitali)</t>
  </si>
  <si>
    <t>Pjesa e te ardhurave gjitheperfshirese nga pjesmarrjet</t>
  </si>
  <si>
    <t>Fitime nga rivleresimi i aktiveve afatgjata materiale</t>
  </si>
  <si>
    <t>Vlera qe nuk do te riklasifikohen me pas ne fitime/humbje</t>
  </si>
  <si>
    <t>Te ardhura te tjera gjitheperfshirese</t>
  </si>
  <si>
    <t>Fitimi/(Humbja) e periudhes (A)</t>
  </si>
  <si>
    <t>Fitimet e Pakesuara per Aksion</t>
  </si>
  <si>
    <t>Fitimet Baze per Aksion</t>
  </si>
  <si>
    <t>Nga aktivitetet e vazhdueshme</t>
  </si>
  <si>
    <t>Nga aktivitetet e vazhdueshme dhe te nderprera</t>
  </si>
  <si>
    <t>Fitimet per aksion</t>
  </si>
  <si>
    <t>Fitimi/(Humbja) per:</t>
  </si>
  <si>
    <t>Fitimi/(Humbja) e periudhes  (A)</t>
  </si>
  <si>
    <t>Tatimi mbi fitimin</t>
  </si>
  <si>
    <t>Fitimi/(humbja) para tatimit</t>
  </si>
  <si>
    <t>Fitim/Humbje neto nga Kembimet valutore</t>
  </si>
  <si>
    <t>Shpenzime te tjera</t>
  </si>
  <si>
    <t xml:space="preserve">Shpenzime amortizimi </t>
  </si>
  <si>
    <t>Shpenzime personeli</t>
  </si>
  <si>
    <t>Zhvleresimi neto i aktiveve financiare</t>
  </si>
  <si>
    <t>Te tjera fitime</t>
  </si>
  <si>
    <t>Shuma e te ardhurave</t>
  </si>
  <si>
    <t>Te ardhura te tjera</t>
  </si>
  <si>
    <t>E ardhura neto nga instrumenta te tjere finaniare FHNPASH</t>
  </si>
  <si>
    <t>E ardhura neto nga aktiviteti shites</t>
  </si>
  <si>
    <t>E ardhura neto per tarifa dhe komisione</t>
  </si>
  <si>
    <t>Shpenzime per tarifa dhe komisione</t>
  </si>
  <si>
    <t>Te ardhura nga tarifa dhe komisione</t>
  </si>
  <si>
    <t>E ardhura neto per interesa</t>
  </si>
  <si>
    <t>Shpenzime per interesa</t>
  </si>
  <si>
    <t>Te ardhura nga interesat</t>
  </si>
  <si>
    <t>Para ardhese</t>
  </si>
  <si>
    <t>Raportuese</t>
  </si>
  <si>
    <t>Periudha</t>
  </si>
  <si>
    <t>Banka dhe te ngjashme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</si>
  <si>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</si>
  <si>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NIPT nga sistemi</t>
  </si>
  <si>
    <t>emri nga sistemi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</si>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</sst>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0"/>
      <color indexed="8"/>
      <name val="MS Sans Serif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Arial"/>
      <family val="2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2" applyFont="1" applyAlignment="1">
      <alignment wrapText="1"/>
    </xf>
    <xf numFmtId="0" fontId="4" fillId="0" borderId="0" xfId="2" applyFont="1" applyAlignment="1">
      <alignment wrapText="1"/>
    </xf>
    <xf numFmtId="37" fontId="5" fillId="0" borderId="1" xfId="0" applyNumberFormat="1" applyFont="1" applyBorder="1" applyAlignment="1">
      <alignment horizontal="right"/>
    </xf>
    <xf numFmtId="0" fontId="5" fillId="0" borderId="0" xfId="2" applyFont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2" fillId="0" borderId="0" xfId="2"/>
    <xf numFmtId="37" fontId="1" fillId="2" borderId="0" xfId="1" applyNumberFormat="1" applyFont="1" applyFill="1" applyAlignment="1">
      <alignment horizontal="right" wrapText="1"/>
    </xf>
    <xf numFmtId="37" fontId="7" fillId="0" borderId="0" xfId="0" applyNumberFormat="1" applyFont="1" applyAlignment="1">
      <alignment horizontal="right"/>
    </xf>
    <xf numFmtId="0" fontId="3" fillId="3" borderId="0" xfId="2" applyFont="1" applyFill="1" applyAlignment="1">
      <alignment wrapText="1"/>
    </xf>
    <xf numFmtId="0" fontId="3" fillId="0" borderId="0" xfId="2" applyFont="1" applyAlignment="1">
      <alignment horizontal="left" wrapText="1" indent="2"/>
    </xf>
    <xf numFmtId="37" fontId="9" fillId="0" borderId="0" xfId="0" applyNumberFormat="1" applyFont="1" applyAlignment="1">
      <alignment horizontal="right"/>
    </xf>
    <xf numFmtId="37" fontId="1" fillId="0" borderId="0" xfId="1" applyNumberFormat="1" applyFont="1" applyAlignment="1">
      <alignment horizontal="right" wrapText="1"/>
    </xf>
    <xf numFmtId="0" fontId="10" fillId="0" borderId="0" xfId="2" applyFont="1" applyAlignment="1">
      <alignment horizontal="left" vertical="center"/>
    </xf>
    <xf numFmtId="37" fontId="5" fillId="0" borderId="1" xfId="1" applyNumberFormat="1" applyFont="1" applyBorder="1" applyAlignment="1">
      <alignment horizontal="right" wrapText="1"/>
    </xf>
    <xf numFmtId="37" fontId="5" fillId="0" borderId="2" xfId="2" applyNumberFormat="1" applyFont="1" applyBorder="1" applyAlignment="1">
      <alignment wrapText="1"/>
    </xf>
    <xf numFmtId="0" fontId="7" fillId="0" borderId="0" xfId="0" applyFont="1"/>
    <xf numFmtId="3" fontId="11" fillId="0" borderId="0" xfId="0" applyNumberFormat="1" applyFont="1" applyAlignment="1">
      <alignment horizontal="center" vertical="center"/>
    </xf>
    <xf numFmtId="0" fontId="12" fillId="0" borderId="0" xfId="0" applyFont="1"/>
    <xf numFmtId="0" fontId="9" fillId="0" borderId="0" xfId="0" applyFont="1"/>
    <xf numFmtId="0" fontId="13" fillId="0" borderId="0" xfId="0" applyFont="1"/>
  </cellXfs>
  <cellStyles count="3">
    <cellStyle name="Comma" xfId="1" builtinId="3"/>
    <cellStyle name="Normal" xfId="0" builtinId="0"/>
    <cellStyle name="Normal 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70"/>
  <sheetViews>
    <sheetView showGridLines="0" tabSelected="1" topLeftCell="A6" zoomScaleNormal="100" workbookViewId="0">
      <selection activeCell="A25" sqref="A25"/>
    </sheetView>
  </sheetViews>
  <sheetFormatPr defaultColWidth="9.140625" defaultRowHeight="15" x14ac:dyDescent="0.2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6.7109375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 x14ac:dyDescent="0.25">
      <c r="A1" s="22" t="s">
        <v>52</v>
      </c>
    </row>
    <row r="2" spans="1:6" x14ac:dyDescent="0.25">
      <c r="A2" s="23" t="s">
        <v>51</v>
      </c>
    </row>
    <row r="3" spans="1:6" x14ac:dyDescent="0.25">
      <c r="A3" s="23" t="s">
        <v>50</v>
      </c>
    </row>
    <row r="4" spans="1:6" x14ac:dyDescent="0.25">
      <c r="A4" s="22" t="s">
        <v>49</v>
      </c>
      <c r="B4" s="1"/>
      <c r="C4" s="1"/>
      <c r="D4" s="1"/>
      <c r="E4" s="1"/>
      <c r="F4" s="1"/>
    </row>
    <row r="5" spans="1:6" x14ac:dyDescent="0.25">
      <c r="A5" s="21" t="s">
        <v>48</v>
      </c>
      <c r="B5" s="20" t="s">
        <v>47</v>
      </c>
      <c r="C5" s="20"/>
      <c r="D5" s="20" t="s">
        <v>47</v>
      </c>
      <c r="E5" s="20"/>
      <c r="F5" s="1"/>
    </row>
    <row r="6" spans="1:6" x14ac:dyDescent="0.25">
      <c r="A6" s="19"/>
      <c r="B6" s="20" t="s">
        <v>46</v>
      </c>
      <c r="C6" s="20"/>
      <c r="D6" s="20" t="s">
        <v>45</v>
      </c>
      <c r="E6" s="20"/>
      <c r="F6" s="1"/>
    </row>
    <row r="7" spans="1:6" x14ac:dyDescent="0.25">
      <c r="A7" s="5"/>
      <c r="B7" s="19"/>
      <c r="C7" s="19"/>
      <c r="D7" s="19"/>
      <c r="E7" s="19"/>
      <c r="F7" s="1"/>
    </row>
    <row r="8" spans="1:6" x14ac:dyDescent="0.25">
      <c r="A8" s="4" t="s">
        <v>44</v>
      </c>
      <c r="B8" s="10">
        <v>68800357</v>
      </c>
      <c r="C8" s="11"/>
      <c r="D8" s="10">
        <v>78443250</v>
      </c>
      <c r="E8" s="15"/>
      <c r="F8" s="1"/>
    </row>
    <row r="9" spans="1:6" x14ac:dyDescent="0.25">
      <c r="A9" s="4" t="s">
        <v>43</v>
      </c>
      <c r="B9" s="10">
        <v>-15818668</v>
      </c>
      <c r="C9" s="11"/>
      <c r="D9" s="10">
        <v>-21433274</v>
      </c>
      <c r="E9" s="15"/>
      <c r="F9" s="1"/>
    </row>
    <row r="10" spans="1:6" x14ac:dyDescent="0.25">
      <c r="A10" s="7" t="s">
        <v>42</v>
      </c>
      <c r="B10" s="18">
        <v>52981689</v>
      </c>
      <c r="C10" s="7"/>
      <c r="D10" s="18">
        <v>57009976</v>
      </c>
      <c r="E10" s="15"/>
      <c r="F10" s="1"/>
    </row>
    <row r="11" spans="1:6" x14ac:dyDescent="0.25">
      <c r="A11" s="4" t="s">
        <v>41</v>
      </c>
      <c r="B11" s="10">
        <v>12218741</v>
      </c>
      <c r="C11" s="11"/>
      <c r="D11" s="10">
        <v>7754501</v>
      </c>
      <c r="E11" s="15"/>
      <c r="F11" s="1"/>
    </row>
    <row r="12" spans="1:6" x14ac:dyDescent="0.25">
      <c r="A12" s="4" t="s">
        <v>40</v>
      </c>
      <c r="B12" s="10">
        <v>-961932</v>
      </c>
      <c r="C12" s="11"/>
      <c r="D12" s="10">
        <v>-1078041</v>
      </c>
      <c r="E12" s="15"/>
      <c r="F12" s="1"/>
    </row>
    <row r="13" spans="1:6" x14ac:dyDescent="0.25">
      <c r="A13" s="7" t="s">
        <v>39</v>
      </c>
      <c r="B13" s="18">
        <v>11256809</v>
      </c>
      <c r="C13" s="4"/>
      <c r="D13" s="18">
        <v>6676460</v>
      </c>
      <c r="E13" s="15"/>
      <c r="F13" s="1"/>
    </row>
    <row r="14" spans="1:6" x14ac:dyDescent="0.25">
      <c r="A14" s="4" t="s">
        <v>38</v>
      </c>
      <c r="B14" s="10"/>
      <c r="C14" s="11"/>
      <c r="D14" s="10"/>
      <c r="E14" s="15"/>
      <c r="F14" s="1"/>
    </row>
    <row r="15" spans="1:6" x14ac:dyDescent="0.25">
      <c r="A15" s="4" t="s">
        <v>37</v>
      </c>
      <c r="B15" s="10"/>
      <c r="C15" s="11"/>
      <c r="D15" s="10"/>
      <c r="E15" s="15"/>
      <c r="F15" s="1"/>
    </row>
    <row r="16" spans="1:6" x14ac:dyDescent="0.25">
      <c r="A16" s="4" t="s">
        <v>36</v>
      </c>
      <c r="B16" s="10">
        <v>250839</v>
      </c>
      <c r="C16" s="11"/>
      <c r="D16" s="10">
        <v>1448793</v>
      </c>
      <c r="E16" s="15"/>
      <c r="F16" s="1"/>
    </row>
    <row r="17" spans="1:5" s="1" customFormat="1" x14ac:dyDescent="0.25">
      <c r="A17" s="12" t="s">
        <v>29</v>
      </c>
      <c r="B17" s="10">
        <v>-7623486</v>
      </c>
      <c r="C17" s="11"/>
      <c r="D17" s="10">
        <v>6844642</v>
      </c>
      <c r="E17" s="15"/>
    </row>
    <row r="18" spans="1:5" s="1" customFormat="1" x14ac:dyDescent="0.25">
      <c r="A18" s="12"/>
      <c r="E18" s="15"/>
    </row>
    <row r="19" spans="1:5" s="1" customFormat="1" x14ac:dyDescent="0.25">
      <c r="A19" s="7" t="s">
        <v>35</v>
      </c>
      <c r="B19" s="18">
        <f>SUM(B13,B10,B14:B17)</f>
        <v>56865851</v>
      </c>
      <c r="C19" s="18"/>
      <c r="D19" s="18">
        <f>SUM(D13,D10,D14:D17)</f>
        <v>71979871</v>
      </c>
      <c r="E19" s="15"/>
    </row>
    <row r="20" spans="1:5" s="1" customFormat="1" x14ac:dyDescent="0.25">
      <c r="A20" s="4" t="s">
        <v>34</v>
      </c>
      <c r="B20" s="10">
        <v>5369858</v>
      </c>
      <c r="C20" s="11"/>
      <c r="D20" s="10">
        <v>9585658</v>
      </c>
      <c r="E20" s="15"/>
    </row>
    <row r="21" spans="1:5" s="1" customFormat="1" x14ac:dyDescent="0.25">
      <c r="A21" s="4" t="s">
        <v>33</v>
      </c>
      <c r="B21" s="10">
        <v>-5716096</v>
      </c>
      <c r="C21" s="11"/>
      <c r="D21" s="10">
        <v>-5369858</v>
      </c>
      <c r="E21" s="15"/>
    </row>
    <row r="22" spans="1:5" s="1" customFormat="1" x14ac:dyDescent="0.25">
      <c r="A22" s="4" t="s">
        <v>32</v>
      </c>
      <c r="B22" s="10">
        <v>-9558407</v>
      </c>
      <c r="C22" s="11"/>
      <c r="D22" s="10">
        <v>-8099777</v>
      </c>
      <c r="E22" s="15"/>
    </row>
    <row r="23" spans="1:5" s="1" customFormat="1" x14ac:dyDescent="0.25">
      <c r="A23" s="4" t="s">
        <v>31</v>
      </c>
      <c r="B23" s="10">
        <v>-11680634</v>
      </c>
      <c r="C23" s="11"/>
      <c r="D23" s="10">
        <v>-13143935</v>
      </c>
      <c r="E23" s="15"/>
    </row>
    <row r="24" spans="1:5" s="1" customFormat="1" x14ac:dyDescent="0.25">
      <c r="A24" s="4" t="s">
        <v>30</v>
      </c>
      <c r="B24" s="10">
        <v>-4860252</v>
      </c>
      <c r="C24" s="11"/>
      <c r="D24" s="10">
        <v>-6515656</v>
      </c>
      <c r="E24" s="15"/>
    </row>
    <row r="25" spans="1:5" s="1" customFormat="1" x14ac:dyDescent="0.25">
      <c r="A25" s="12" t="s">
        <v>29</v>
      </c>
      <c r="B25" s="10"/>
      <c r="C25" s="11"/>
      <c r="D25" s="10"/>
      <c r="E25" s="15"/>
    </row>
    <row r="26" spans="1:5" s="1" customFormat="1" x14ac:dyDescent="0.25">
      <c r="A26" s="7" t="s">
        <v>28</v>
      </c>
      <c r="B26" s="18">
        <f>SUM(B19:B25)</f>
        <v>30420320</v>
      </c>
      <c r="C26" s="18"/>
      <c r="D26" s="18">
        <f>SUM(D19:D25)</f>
        <v>48436303</v>
      </c>
      <c r="E26" s="15"/>
    </row>
    <row r="27" spans="1:5" s="1" customFormat="1" x14ac:dyDescent="0.25">
      <c r="A27" s="4" t="s">
        <v>27</v>
      </c>
      <c r="B27" s="10">
        <v>-4653032</v>
      </c>
      <c r="C27" s="11"/>
      <c r="D27" s="10">
        <v>-6671280</v>
      </c>
      <c r="E27" s="15"/>
    </row>
    <row r="28" spans="1:5" s="1" customFormat="1" ht="15" customHeight="1" thickBot="1" x14ac:dyDescent="0.3">
      <c r="A28" s="7" t="s">
        <v>26</v>
      </c>
      <c r="B28" s="17">
        <f>SUM(B26:B27)</f>
        <v>25767288</v>
      </c>
      <c r="C28" s="17"/>
      <c r="D28" s="17">
        <f t="shared" ref="D28" si="0">SUM(D26:D27)</f>
        <v>41765023</v>
      </c>
      <c r="E28" s="15"/>
    </row>
    <row r="29" spans="1:5" s="1" customFormat="1" ht="15" customHeight="1" thickTop="1" x14ac:dyDescent="0.25">
      <c r="A29" s="4"/>
      <c r="B29" s="4"/>
      <c r="C29" s="4"/>
      <c r="D29" s="4"/>
      <c r="E29" s="4"/>
    </row>
    <row r="30" spans="1:5" s="1" customFormat="1" x14ac:dyDescent="0.25">
      <c r="A30" s="7" t="s">
        <v>25</v>
      </c>
      <c r="B30" s="7"/>
      <c r="C30" s="7"/>
      <c r="D30" s="7"/>
      <c r="E30" s="15"/>
    </row>
    <row r="31" spans="1:5" s="1" customFormat="1" x14ac:dyDescent="0.25">
      <c r="A31" s="4" t="s">
        <v>1</v>
      </c>
      <c r="B31" s="10"/>
      <c r="C31" s="11"/>
      <c r="D31" s="10"/>
      <c r="E31" s="15"/>
    </row>
    <row r="32" spans="1:5" s="1" customFormat="1" x14ac:dyDescent="0.25">
      <c r="A32" s="4" t="s">
        <v>0</v>
      </c>
      <c r="B32" s="10"/>
      <c r="C32" s="11"/>
      <c r="D32" s="10"/>
      <c r="E32" s="15"/>
    </row>
    <row r="33" spans="1:6" x14ac:dyDescent="0.25">
      <c r="A33" s="4"/>
      <c r="B33" s="16"/>
      <c r="C33" s="16"/>
      <c r="D33" s="16"/>
      <c r="E33" s="15"/>
      <c r="F33" s="1"/>
    </row>
    <row r="34" spans="1:6" x14ac:dyDescent="0.25">
      <c r="A34" s="7" t="s">
        <v>24</v>
      </c>
      <c r="B34" s="1"/>
      <c r="C34" s="1"/>
      <c r="D34" s="1"/>
      <c r="E34" s="14"/>
      <c r="F34" s="1"/>
    </row>
    <row r="35" spans="1:6" x14ac:dyDescent="0.25">
      <c r="A35" s="4" t="s">
        <v>23</v>
      </c>
      <c r="B35" s="14"/>
      <c r="C35" s="14"/>
      <c r="D35" s="14"/>
      <c r="E35" s="14"/>
      <c r="F35" s="1"/>
    </row>
    <row r="36" spans="1:6" x14ac:dyDescent="0.25">
      <c r="A36" s="13" t="s">
        <v>21</v>
      </c>
      <c r="B36" s="10"/>
      <c r="C36" s="11"/>
      <c r="D36" s="10"/>
      <c r="E36" s="15"/>
      <c r="F36" s="1"/>
    </row>
    <row r="37" spans="1:6" x14ac:dyDescent="0.25">
      <c r="A37" s="13" t="s">
        <v>20</v>
      </c>
      <c r="B37" s="10"/>
      <c r="C37" s="11"/>
      <c r="D37" s="10"/>
      <c r="E37" s="15"/>
      <c r="F37" s="1"/>
    </row>
    <row r="38" spans="1:6" x14ac:dyDescent="0.25">
      <c r="A38" s="16"/>
      <c r="B38" s="16"/>
      <c r="C38" s="16"/>
      <c r="D38" s="16"/>
      <c r="E38" s="15"/>
      <c r="F38" s="1"/>
    </row>
    <row r="39" spans="1:6" x14ac:dyDescent="0.25">
      <c r="A39" s="4" t="s">
        <v>22</v>
      </c>
      <c r="B39" s="1"/>
      <c r="C39" s="1"/>
      <c r="D39" s="1"/>
      <c r="E39" s="14"/>
      <c r="F39" s="1"/>
    </row>
    <row r="40" spans="1:6" x14ac:dyDescent="0.25">
      <c r="A40" s="13" t="s">
        <v>21</v>
      </c>
      <c r="B40" s="10"/>
      <c r="C40" s="11"/>
      <c r="D40" s="10"/>
      <c r="E40" s="1"/>
      <c r="F40" s="1"/>
    </row>
    <row r="41" spans="1:6" x14ac:dyDescent="0.25">
      <c r="A41" s="13" t="s">
        <v>20</v>
      </c>
      <c r="B41" s="10"/>
      <c r="C41" s="11"/>
      <c r="D41" s="10"/>
      <c r="E41" s="1"/>
      <c r="F41" s="1"/>
    </row>
    <row r="42" spans="1:6" x14ac:dyDescent="0.25">
      <c r="B42" s="1"/>
      <c r="C42" s="1"/>
      <c r="D42" s="1"/>
      <c r="E42" s="1"/>
    </row>
    <row r="44" spans="1:6" x14ac:dyDescent="0.25">
      <c r="A44" s="7" t="s">
        <v>19</v>
      </c>
      <c r="B44" s="8">
        <f>B28</f>
        <v>25767288</v>
      </c>
      <c r="D44" s="8">
        <f>D28</f>
        <v>41765023</v>
      </c>
    </row>
    <row r="45" spans="1:6" s="2" customFormat="1" x14ac:dyDescent="0.25">
      <c r="A45" s="7"/>
    </row>
    <row r="46" spans="1:6" s="2" customFormat="1" x14ac:dyDescent="0.25">
      <c r="A46" s="5" t="s">
        <v>18</v>
      </c>
    </row>
    <row r="47" spans="1:6" s="2" customFormat="1" x14ac:dyDescent="0.25">
      <c r="A47" s="7"/>
    </row>
    <row r="48" spans="1:6" s="2" customFormat="1" x14ac:dyDescent="0.25">
      <c r="A48" s="7" t="s">
        <v>17</v>
      </c>
    </row>
    <row r="49" spans="1:4" s="2" customFormat="1" x14ac:dyDescent="0.25">
      <c r="A49" s="4" t="s">
        <v>16</v>
      </c>
      <c r="B49" s="10"/>
      <c r="C49" s="11"/>
      <c r="D49" s="10"/>
    </row>
    <row r="50" spans="1:4" s="2" customFormat="1" x14ac:dyDescent="0.25">
      <c r="A50" s="4" t="s">
        <v>15</v>
      </c>
      <c r="B50" s="10"/>
      <c r="C50" s="11"/>
      <c r="D50" s="10"/>
    </row>
    <row r="51" spans="1:4" s="2" customFormat="1" x14ac:dyDescent="0.25">
      <c r="A51" s="4" t="s">
        <v>14</v>
      </c>
      <c r="B51" s="10"/>
      <c r="C51" s="11"/>
      <c r="D51" s="10"/>
    </row>
    <row r="52" spans="1:4" s="2" customFormat="1" x14ac:dyDescent="0.25">
      <c r="A52" s="12" t="s">
        <v>13</v>
      </c>
      <c r="B52" s="10"/>
      <c r="C52" s="11"/>
      <c r="D52" s="10"/>
    </row>
    <row r="53" spans="1:4" s="2" customFormat="1" x14ac:dyDescent="0.25">
      <c r="A53" s="4" t="s">
        <v>12</v>
      </c>
      <c r="B53" s="10"/>
      <c r="C53" s="11"/>
      <c r="D53" s="10"/>
    </row>
    <row r="54" spans="1:4" s="2" customFormat="1" x14ac:dyDescent="0.25">
      <c r="A54" s="7" t="s">
        <v>5</v>
      </c>
      <c r="B54" s="8">
        <f>SUM(B49:B53)</f>
        <v>0</v>
      </c>
      <c r="D54" s="8">
        <f>SUM(D49:D53)</f>
        <v>0</v>
      </c>
    </row>
    <row r="55" spans="1:4" s="2" customFormat="1" x14ac:dyDescent="0.25">
      <c r="A55" s="9"/>
    </row>
    <row r="56" spans="1:4" s="2" customFormat="1" x14ac:dyDescent="0.25">
      <c r="A56" s="7" t="s">
        <v>11</v>
      </c>
    </row>
    <row r="57" spans="1:4" s="2" customFormat="1" x14ac:dyDescent="0.25">
      <c r="A57" s="4" t="s">
        <v>10</v>
      </c>
      <c r="B57" s="10"/>
      <c r="C57" s="11"/>
      <c r="D57" s="10"/>
    </row>
    <row r="58" spans="1:4" s="2" customFormat="1" x14ac:dyDescent="0.25">
      <c r="A58" s="4" t="s">
        <v>9</v>
      </c>
      <c r="B58" s="10"/>
      <c r="C58" s="11"/>
      <c r="D58" s="10"/>
    </row>
    <row r="59" spans="1:4" s="2" customFormat="1" x14ac:dyDescent="0.25">
      <c r="A59" s="4" t="s">
        <v>8</v>
      </c>
      <c r="B59" s="10"/>
      <c r="C59" s="11"/>
      <c r="D59" s="10"/>
    </row>
    <row r="60" spans="1:4" s="2" customFormat="1" x14ac:dyDescent="0.25">
      <c r="A60" s="12" t="s">
        <v>7</v>
      </c>
      <c r="B60" s="10">
        <v>51936</v>
      </c>
      <c r="C60" s="11"/>
      <c r="D60" s="10">
        <v>-632370</v>
      </c>
    </row>
    <row r="61" spans="1:4" s="2" customFormat="1" x14ac:dyDescent="0.25">
      <c r="A61" s="4" t="s">
        <v>6</v>
      </c>
      <c r="B61" s="10"/>
      <c r="C61" s="11"/>
      <c r="D61" s="10"/>
    </row>
    <row r="62" spans="1:4" s="2" customFormat="1" x14ac:dyDescent="0.25">
      <c r="A62" s="7" t="s">
        <v>5</v>
      </c>
      <c r="B62" s="8">
        <f>SUM(B57:B61)</f>
        <v>51936</v>
      </c>
      <c r="D62" s="8">
        <f>SUM(D57:D61)</f>
        <v>-632370</v>
      </c>
    </row>
    <row r="63" spans="1:4" s="2" customFormat="1" x14ac:dyDescent="0.25">
      <c r="A63" s="9"/>
    </row>
    <row r="64" spans="1:4" s="2" customFormat="1" x14ac:dyDescent="0.25">
      <c r="A64" s="7" t="s">
        <v>4</v>
      </c>
      <c r="B64" s="8">
        <f>SUM(B54,B62)</f>
        <v>51936</v>
      </c>
      <c r="D64" s="8">
        <f>SUM(D54,D62)</f>
        <v>-632370</v>
      </c>
    </row>
    <row r="65" spans="1:4" s="2" customFormat="1" x14ac:dyDescent="0.25">
      <c r="A65" s="9"/>
      <c r="B65" s="8"/>
      <c r="D65" s="8"/>
    </row>
    <row r="66" spans="1:4" s="2" customFormat="1" ht="15.75" thickBot="1" x14ac:dyDescent="0.3">
      <c r="A66" s="7" t="s">
        <v>3</v>
      </c>
      <c r="B66" s="6">
        <f>B64+B44</f>
        <v>25819224</v>
      </c>
      <c r="D66" s="6">
        <f>D64+D44</f>
        <v>41132653</v>
      </c>
    </row>
    <row r="67" spans="1:4" s="2" customFormat="1" ht="15.75" thickTop="1" x14ac:dyDescent="0.25">
      <c r="A67" s="4"/>
    </row>
    <row r="68" spans="1:4" s="2" customFormat="1" x14ac:dyDescent="0.25">
      <c r="A68" s="5" t="s">
        <v>2</v>
      </c>
    </row>
    <row r="69" spans="1:4" s="2" customFormat="1" x14ac:dyDescent="0.25">
      <c r="A69" s="4" t="s">
        <v>1</v>
      </c>
      <c r="B69" s="3"/>
      <c r="D69" s="3"/>
    </row>
    <row r="70" spans="1:4" s="2" customFormat="1" x14ac:dyDescent="0.25">
      <c r="A70" s="4" t="s">
        <v>0</v>
      </c>
      <c r="B70" s="3"/>
      <c r="D70" s="3"/>
    </row>
  </sheetData>
  <pageMargins left="0.25" right="0.25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Performances BANK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TK</cp:lastModifiedBy>
  <cp:lastPrinted>2020-07-30T06:50:56Z</cp:lastPrinted>
  <dcterms:created xsi:type="dcterms:W3CDTF">2020-07-24T07:16:37Z</dcterms:created>
  <dcterms:modified xsi:type="dcterms:W3CDTF">2020-07-31T15:26:26Z</dcterms:modified>
</cp:coreProperties>
</file>