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0\QKR 2020\"/>
    </mc:Choice>
  </mc:AlternateContent>
  <xr:revisionPtr revIDLastSave="0" documentId="13_ncr:1_{70EABB69-49DC-4243-9983-292063FCD85A}" xr6:coauthVersionLast="45" xr6:coauthVersionMax="45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<sst xmlns="http://schemas.openxmlformats.org/spreadsheetml/2006/main" count="418" uniqueCount="271">
  <si>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</si>
  <si>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</si>
  <si>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</si>
  <si>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</si>
  <si>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</si>
  <si>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</si>
  <si>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</si>
  <si>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</si>
  <si>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</si>
  <si>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</si>
  <si>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</si>
  <si>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</si>
  <si>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</si>
  <si>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</si>
  <si>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</si>
  <si>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</si>
  <si>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</si>
  <si>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</si>
  <si>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</si>
  <si>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</si>
  <si>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</si>
  <si>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</si>
  <si>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</si>
  <si>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</si>
  <si>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</si>
  <si>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</si>
  <si>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</si>
  <si>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</si>
  <si>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</si>
  <si>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</si>
  <si>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</si>
  <si>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</si>
  <si>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</si>
  <si>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</si>
  <si>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</si>
  <si>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</si>
  <si>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</si>
  <si>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</si>
  <si>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</si>
  <si>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</si>
  <si>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</si>
  <si>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</si>
  <si>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</si>
  <si>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</si>
  <si>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</si>
  <si>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</si>
  <si>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</si>
  <si>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</si>
  <si>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</si>
  <si>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</si>
  <si>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</si>
  <si>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</si>
  <si>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</si>
  <si>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</si>
  <si>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</si>
  <si>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</si>
  <si>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</si>
  <si>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</si>
  <si>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</si>
  <si>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</si>
  <si>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</si>
  <si>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</si>
  <si>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</si>
  <si>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</si>
  <si>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</si>
  <si>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</si>
  <si>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</si>
  <si>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</si>
  <si>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</si>
  <si>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</si>
  <si>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</si>
  <si>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</si>
  <si>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</si>
  <si>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</si>
  <si>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</si>
  <si>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</si>
  <si>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</si>
  <si>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</si>
  <si>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</si>
  <si>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</si>
  <si>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</si>
  <si>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</si>
  <si>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</si>
  <si>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</si>
  <si>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</si>
  <si>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</si>
  <si>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</si>
  <si>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</si>
  <si>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</si>
  <si>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</si>
  <si>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</si>
  <si>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</si>
  <si>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</si>
  <si>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</si>
  <si>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</si>
  <si>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</si>
  <si>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</si>
  <si>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</si>
  <si>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</si>
  <si>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</si>
  <si>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</si>
  <si>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</si>
  <si>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</si>
  <si>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</si>
  <si>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</si>
  <si>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</si>
  <si>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</si>
  <si>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</si>
  <si>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</si>
  <si>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</si>
  <si>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</si>
  <si>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</si>
  <si>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</si>
  <si>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</si>
  <si>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</si>
  <si>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</si>
  <si>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</si>
  <si>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</si>
  <si>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</si>
  <si>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</si>
  <si>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</si>
  <si>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</si>
  <si>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</si>
  <si>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</si>
  <si>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</si>
  <si>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</si>
  <si>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</si>
  <si>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</si>
  <si>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</si>
  <si>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</si>
  <si>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</si>
  <si>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</si>
  <si>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</si>
  <si>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</si>
  <si>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</si>
  <si>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</si>
  <si>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</si>
  <si>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</si>
  <si>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</si>
  <si>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</si>
  <si>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</si>
  <si>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</si>
  <si>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</si>
  <si>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</si>
  <si>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</si>
  <si>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</si>
  <si>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</si>
  <si>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</si>
  <si>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</si>
  <si>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</si>
  <si>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</si>
  <si>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</si>
  <si>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</si>
  <si>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</si>
  <si>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</si>
  <si>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</si>
  <si>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</si>
  <si>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</si>
  <si>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</si>
  <si>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</si>
  <si>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</si>
  <si>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</si>
  <si>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</si>
  <si>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</si>
  <si>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</si>
  <si>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</si>
  <si>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</si>
  <si>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</si>
  <si>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</si>
  <si>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</si>
  <si>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</si>
  <si>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</si>
  <si>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</si>
  <si>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</si>
  <si>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</si>
  <si>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</si>
  <si>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</si>
  <si>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</si>
  <si>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</si>
  <si>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</si>
  <si>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</si>
  <si>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</si>
  <si>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</si>
  <si>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</si>
  <si>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</si>
  <si>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</si>
  <si>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</si>
  <si>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</si>
  <si>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</si>
  <si>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</si>
  <si>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</si>
  <si>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</si>
  <si>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</si>
  <si>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</si>
  <si>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</si>
  <si>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</si>
  <si>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</si>
  <si>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</si>
  <si>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</si>
  <si>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</si>
  <si>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</si>
  <si>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</si>
  <si>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</si>
  <si>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</si>
  <si>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</si>
  <si>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</si>
  <si>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</si>
  <si>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</si>
  <si>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</si>
  <si>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</si>
  <si>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</si>
  <si>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</si>
  <si>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</si>
  <si>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</si>
  <si>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</si>
  <si>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</si>
  <si>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</si>
  <si>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</si>
  <si>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</si>
  <si>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</si>
  <si>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</si>
  <si>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</si>
  <si>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</si>
  <si>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</si>
  <si>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</si>
  <si>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</si>
  <si>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</si>
  <si>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</si>
  <si>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</si>
  <si>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</si>
  <si>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</si>
  <si>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</si>
  <si>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</si>
  <si>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</si>
  <si>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</si>
  <si>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</si>
  <si>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</si>
  <si>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</si>
  <si>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</si>
  <si>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</si>
  <si>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</si>
  <si>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</si>
  <si>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</si>
  <si>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</si>
  <si>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</si>
  <si>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</si>
  <si>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</si>
  <si>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</si>
  <si>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</si>
  <si>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</si>
  <si>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</si>
  <si>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</si>
  <si>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</si>
  <si>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</si>
  <si>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</si>
  <si>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</si>
  <si>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</si>
  <si>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</si>
  <si>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</si>
  <si>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</si>
  <si>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</si>
  <si>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</si>
  <si>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</si>
  <si>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</si>
  <si>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</si>
  <si>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</si>
  <si>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</si>
  <si>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</si>
  <si>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Zhvleresimi neto I Aktiveve Financiare</t>
  </si>
  <si>
    <t>Tatim Fitimi I Shtyre</t>
  </si>
  <si>
    <t>Tatim fitimi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</si>
</sst>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28" zoomScaleNormal="100" workbookViewId="0">
      <selection activeCell="B50" sqref="B5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264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259</v>
      </c>
      <c r="B10" s="50">
        <v>83013011</v>
      </c>
      <c r="C10" s="44"/>
      <c r="D10" s="50">
        <v>68800357</v>
      </c>
      <c r="E10" s="43"/>
      <c r="F10" s="63" t="s">
        <v>265</v>
      </c>
    </row>
    <row r="11" spans="1:6">
      <c r="A11" s="49" t="s">
        <v>260</v>
      </c>
      <c r="B11" s="50">
        <v>13890732</v>
      </c>
      <c r="C11" s="44"/>
      <c r="D11" s="50">
        <v>12218741</v>
      </c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/>
      <c r="C14" s="44"/>
      <c r="D14" s="50"/>
      <c r="E14" s="43"/>
      <c r="F14" s="63" t="s">
        <v>267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974425</v>
      </c>
      <c r="C16" s="44"/>
      <c r="D16" s="50">
        <v>250839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-13103688</v>
      </c>
      <c r="C19" s="44"/>
      <c r="D19" s="50">
        <v>-11680634</v>
      </c>
      <c r="E19" s="43"/>
      <c r="F19" s="36"/>
    </row>
    <row r="20" spans="1:6">
      <c r="A20" s="52" t="s">
        <v>233</v>
      </c>
      <c r="B20" s="50">
        <v>-9947469</v>
      </c>
      <c r="C20" s="44"/>
      <c r="D20" s="50">
        <v>-9558407</v>
      </c>
      <c r="E20" s="43"/>
      <c r="F20" s="36"/>
    </row>
    <row r="21" spans="1:6">
      <c r="A21" s="52" t="s">
        <v>234</v>
      </c>
      <c r="B21" s="50">
        <v>-17319006</v>
      </c>
      <c r="C21" s="44"/>
      <c r="D21" s="50">
        <f>-15818668-961932</f>
        <v>-16780600</v>
      </c>
      <c r="E21" s="43"/>
      <c r="F21" s="36"/>
    </row>
    <row r="22" spans="1:6">
      <c r="A22" s="52" t="s">
        <v>235</v>
      </c>
      <c r="B22" s="50">
        <v>-10450190</v>
      </c>
      <c r="C22" s="44"/>
      <c r="D22" s="50">
        <v>-4860252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>
        <v>-998885</v>
      </c>
      <c r="C24" s="44"/>
      <c r="D24" s="50">
        <v>-7623486</v>
      </c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270</v>
      </c>
      <c r="B26" s="50">
        <v>710115</v>
      </c>
      <c r="C26" s="44"/>
      <c r="D26" s="50"/>
      <c r="E26" s="43"/>
      <c r="F26" s="36"/>
    </row>
    <row r="27" spans="1:6">
      <c r="A27" s="64" t="s">
        <v>268</v>
      </c>
      <c r="B27" s="50">
        <v>-4734104</v>
      </c>
      <c r="C27" s="44"/>
      <c r="D27" s="50">
        <v>-346238</v>
      </c>
      <c r="E27" s="43"/>
      <c r="F27" s="36"/>
    </row>
    <row r="28" spans="1:6" ht="15" customHeight="1">
      <c r="A28" s="53" t="s">
        <v>217</v>
      </c>
      <c r="B28" s="57">
        <f>SUM(B10:B22,B24:B27)</f>
        <v>42034941</v>
      </c>
      <c r="C28" s="44"/>
      <c r="D28" s="57">
        <f>SUM(D10:D22,D24:D27)</f>
        <v>30420320</v>
      </c>
      <c r="E28" s="43"/>
      <c r="F28" s="36"/>
    </row>
    <row r="29" spans="1:6" ht="15" customHeight="1">
      <c r="A29" s="52" t="s">
        <v>26</v>
      </c>
      <c r="B29" s="50">
        <v>-6977133</v>
      </c>
      <c r="C29" s="44"/>
      <c r="D29" s="50">
        <v>-4653032</v>
      </c>
      <c r="E29" s="43"/>
      <c r="F29" s="36"/>
    </row>
    <row r="30" spans="1:6" ht="15" customHeight="1">
      <c r="A30" s="53" t="s">
        <v>238</v>
      </c>
      <c r="B30" s="57">
        <f>SUM(B28:B29)</f>
        <v>35057808</v>
      </c>
      <c r="C30" s="45"/>
      <c r="D30" s="57">
        <f>SUM(D28:D29)</f>
        <v>25767288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35057808</v>
      </c>
      <c r="C35" s="48"/>
      <c r="D35" s="58">
        <f>D30+D33</f>
        <v>25767288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35057808</v>
      </c>
      <c r="D50" s="59">
        <f>D35</f>
        <v>25767288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269</v>
      </c>
      <c r="B65" s="50"/>
      <c r="C65" s="44"/>
      <c r="D65" s="50">
        <v>51936</v>
      </c>
    </row>
    <row r="66" spans="1:4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51936</v>
      </c>
    </row>
    <row r="68" spans="1:4">
      <c r="A68" s="51"/>
    </row>
    <row r="69" spans="1:4">
      <c r="A69" s="53" t="s">
        <v>256</v>
      </c>
      <c r="B69" s="59">
        <f>SUM(B59,B67)</f>
        <v>0</v>
      </c>
      <c r="D69" s="59">
        <f>SUM(D59,D67)</f>
        <v>51936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f>B69+B50</f>
        <v>35057808</v>
      </c>
      <c r="D71" s="60">
        <f>D69+D50</f>
        <v>25819224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2021-07-01T14:27:03Z</dcterms:modified>
</cp:coreProperties>
</file>