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yra Financiare _QKB\"/>
    </mc:Choice>
  </mc:AlternateContent>
  <xr:revisionPtr revIDLastSave="0" documentId="8_{ADA2F28E-56D0-40B8-9DD9-1AFCEEAD4F76}" xr6:coauthVersionLast="47" xr6:coauthVersionMax="47" xr10:uidLastSave="{00000000-0000-0000-0000-000000000000}"/>
  <bookViews>
    <workbookView xWindow="-120" yWindow="-120" windowWidth="29040" windowHeight="1572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<sst xmlns="http://schemas.openxmlformats.org/spreadsheetml/2006/main" count="418" uniqueCount="270">
  <si>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</si>
  <si>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</si>
  <si>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</si>
  <si>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</si>
  <si>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</si>
  <si>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</si>
  <si>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</si>
  <si>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</si>
  <si>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</si>
  <si>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</si>
  <si>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</si>
  <si>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</si>
  <si>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</si>
  <si>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</si>
  <si>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</si>
  <si>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</si>
  <si>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</si>
  <si>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</si>
  <si>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</si>
  <si>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</si>
  <si>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</si>
  <si>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</si>
  <si>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</si>
  <si>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</si>
  <si>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</si>
  <si>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</si>
  <si>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</si>
  <si>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</si>
  <si>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</si>
  <si>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</si>
  <si>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</si>
  <si>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</si>
  <si>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</si>
  <si>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</si>
  <si>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</si>
  <si>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</si>
  <si>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</si>
  <si>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</si>
  <si>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</si>
  <si>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</si>
  <si>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</si>
  <si>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</si>
  <si>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</si>
  <si>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</si>
  <si>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</si>
  <si>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</si>
  <si>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</si>
  <si>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</si>
  <si>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</si>
  <si>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</si>
  <si>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</si>
  <si>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</si>
  <si>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</si>
  <si>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</si>
  <si>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</si>
  <si>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</si>
  <si>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</si>
  <si>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</si>
  <si>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</si>
  <si>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</si>
  <si>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</si>
  <si>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</si>
  <si>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</si>
  <si>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</si>
  <si>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</si>
  <si>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</si>
  <si>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</si>
  <si>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</si>
  <si>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</si>
  <si>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</si>
  <si>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</si>
  <si>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</si>
  <si>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</si>
  <si>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</si>
  <si>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</si>
  <si>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</si>
  <si>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</si>
  <si>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</si>
  <si>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</si>
  <si>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</si>
  <si>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</si>
  <si>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</si>
  <si>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</si>
  <si>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</si>
  <si>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</si>
  <si>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</si>
  <si>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</si>
  <si>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</si>
  <si>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</si>
  <si>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</si>
  <si>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</si>
  <si>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</si>
  <si>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</si>
  <si>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</si>
  <si>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</si>
  <si>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</si>
  <si>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</si>
  <si>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</si>
  <si>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</si>
  <si>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</si>
  <si>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</si>
  <si>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</si>
  <si>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</si>
  <si>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</si>
  <si>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</si>
  <si>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</si>
  <si>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</si>
  <si>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</si>
  <si>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</si>
  <si>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</si>
  <si>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</si>
  <si>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</si>
  <si>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</si>
  <si>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</si>
  <si>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</si>
  <si>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</si>
  <si>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</si>
  <si>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</si>
  <si>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</si>
  <si>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</si>
  <si>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</si>
  <si>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</si>
  <si>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</si>
  <si>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</si>
  <si>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</si>
  <si>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</si>
  <si>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</si>
  <si>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</si>
  <si>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</si>
  <si>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</si>
  <si>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</si>
  <si>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</si>
  <si>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</si>
  <si>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</si>
  <si>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</si>
  <si>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</si>
  <si>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</si>
  <si>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</si>
  <si>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</si>
  <si>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</si>
  <si>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</si>
  <si>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</si>
  <si>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</si>
  <si>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</si>
  <si>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</si>
  <si>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</si>
  <si>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</si>
  <si>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</si>
  <si>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</si>
  <si>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</si>
  <si>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</si>
  <si>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</si>
  <si>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</si>
  <si>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</si>
  <si>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</si>
  <si>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</si>
  <si>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</si>
  <si>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</si>
  <si>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</si>
  <si>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</si>
  <si>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</si>
  <si>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</si>
  <si>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</si>
  <si>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</si>
  <si>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</si>
  <si>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</si>
  <si>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</si>
  <si>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</si>
  <si>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</si>
  <si>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</si>
  <si>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</si>
  <si>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</si>
  <si>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</si>
  <si>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</si>
  <si>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</si>
  <si>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</si>
  <si>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</si>
  <si>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</si>
  <si>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</si>
  <si>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</si>
  <si>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</si>
  <si>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</si>
  <si>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</si>
  <si>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</si>
  <si>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</si>
  <si>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</si>
  <si>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</si>
  <si>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</si>
  <si>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</si>
  <si>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</si>
  <si>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</si>
  <si>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</si>
  <si>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</si>
  <si>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</si>
  <si>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</si>
  <si>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</si>
  <si>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</si>
  <si>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</si>
  <si>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</si>
  <si>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</si>
  <si>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</si>
  <si>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</si>
  <si>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</si>
  <si>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</si>
  <si>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</si>
  <si>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</si>
  <si>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</si>
  <si>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</si>
  <si>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</si>
  <si>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</si>
  <si>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</si>
  <si>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</si>
  <si>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</si>
  <si>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</si>
  <si>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</si>
  <si>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</si>
  <si>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</si>
  <si>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</si>
  <si>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</si>
  <si>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</si>
  <si>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</si>
  <si>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</si>
  <si>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</si>
  <si>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</si>
  <si>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</si>
  <si>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</si>
  <si>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</si>
  <si>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</si>
  <si>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</si>
  <si>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</si>
  <si>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</si>
  <si>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</si>
  <si>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</si>
  <si>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</si>
  <si>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</si>
  <si>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</si>
  <si>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bashkimet ekonomike (joint-venture)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</si>
  <si>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</si>
  <si>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</si>
  <si>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</si>
  <si>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</si>
  <si>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</si>
  <si>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</si>
  <si>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</si>
  <si>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</si>
  <si>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</si>
  <si>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</si>
  <si>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</si>
  <si>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</si>
  <si>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</si>
  <si>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</si>
  <si>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</si>
  <si>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</si>
  <si>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</si>
  <si>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</si>
  <si>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</si>
  <si>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</si>
  <si>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</si>
  <si>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</si>
  <si>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</si>
  <si>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</si>
  <si>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</si>
  <si>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</si>
  <si>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</si>
  <si>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</si>
  <si>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</si>
  <si>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Zhvleresimi neto I Aktiveve Financiare</t>
  </si>
  <si>
    <t>Te ardhurat nga komisionet</t>
  </si>
  <si>
    <t>Pjesa e fitimit/(humbjes) nga kursi I kembimit</t>
  </si>
  <si>
    <t>Tatim Fitimi I shtyre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</si>
</sst>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79" fillId="62" borderId="0" xfId="6592" applyFont="1" applyFill="1" applyAlignment="1">
      <alignment wrapText="1"/>
    </xf>
    <xf numFmtId="0" fontId="183" fillId="0" borderId="0" xfId="6592" applyFont="1" applyBorder="1" applyAlignment="1">
      <alignment wrapText="1"/>
    </xf>
    <xf numFmtId="0" fontId="179" fillId="0" borderId="0" xfId="6592" applyFont="1" applyBorder="1" applyAlignment="1">
      <alignment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0" fontId="180" fillId="0" borderId="0" xfId="0" applyFont="1" applyFill="1" applyBorder="1" applyAlignment="1">
      <alignment horizontal="left" wrapText="1" indent="2"/>
    </xf>
    <xf numFmtId="37" fontId="178" fillId="0" borderId="0" xfId="0" applyNumberFormat="1" applyFont="1" applyFill="1" applyBorder="1" applyAlignment="1">
      <alignment horizontal="right"/>
    </xf>
    <xf numFmtId="0" fontId="179" fillId="0" borderId="0" xfId="6592" applyFont="1" applyFill="1" applyBorder="1" applyAlignment="1">
      <alignment wrapText="1"/>
    </xf>
    <xf numFmtId="0" fontId="176" fillId="0" borderId="0" xfId="6592" applyFont="1" applyFill="1" applyBorder="1" applyAlignment="1">
      <alignment wrapText="1"/>
    </xf>
    <xf numFmtId="0" fontId="183" fillId="0" borderId="0" xfId="6592" applyFont="1" applyFill="1" applyBorder="1" applyAlignment="1">
      <alignment wrapText="1"/>
    </xf>
    <xf numFmtId="0" fontId="185" fillId="0" borderId="0" xfId="6592" applyFont="1" applyFill="1" applyBorder="1" applyAlignment="1">
      <alignment horizontal="left" vertical="center"/>
    </xf>
    <xf numFmtId="0" fontId="175" fillId="0" borderId="0" xfId="0" applyFont="1" applyFill="1" applyBorder="1"/>
    <xf numFmtId="0" fontId="179" fillId="0" borderId="0" xfId="6592" applyFont="1" applyFill="1" applyBorder="1" applyAlignment="1">
      <alignment horizontal="left" wrapText="1" indent="2"/>
    </xf>
    <xf numFmtId="37" fontId="176" fillId="0" borderId="0" xfId="0" applyNumberFormat="1" applyFont="1" applyFill="1" applyBorder="1" applyAlignment="1">
      <alignment horizontal="right"/>
    </xf>
    <xf numFmtId="0" fontId="175" fillId="0" borderId="0" xfId="0" applyFont="1" applyFill="1" applyBorder="1" applyAlignment="1">
      <alignment horizontal="center"/>
    </xf>
    <xf numFmtId="0" fontId="2" fillId="0" borderId="0" xfId="6592" applyFill="1" applyBorder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5"/>
  <sheetViews>
    <sheetView showGridLines="0" tabSelected="1" zoomScaleNormal="100" workbookViewId="0">
      <selection activeCell="U30" sqref="U3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34" style="36" customWidth="1"/>
    <col min="10" max="10" width="19.140625" style="36" customWidth="1"/>
    <col min="11" max="16384" width="9.140625" style="36"/>
  </cols>
  <sheetData>
    <row r="1" spans="1:12">
      <c r="A1" s="41" t="s">
        <v>227</v>
      </c>
    </row>
    <row r="2" spans="1:12">
      <c r="A2" s="42" t="s">
        <v>224</v>
      </c>
    </row>
    <row r="3" spans="1:12">
      <c r="A3" s="42" t="s">
        <v>225</v>
      </c>
    </row>
    <row r="4" spans="1:12">
      <c r="A4" s="42" t="s">
        <v>226</v>
      </c>
    </row>
    <row r="5" spans="1:12">
      <c r="A5" s="41" t="s">
        <v>218</v>
      </c>
      <c r="B5" s="36"/>
      <c r="C5" s="36"/>
      <c r="D5" s="36"/>
      <c r="E5" s="36"/>
      <c r="F5" s="36"/>
    </row>
    <row r="6" spans="1:12">
      <c r="A6" s="40"/>
      <c r="B6" s="37" t="s">
        <v>211</v>
      </c>
      <c r="C6" s="37"/>
      <c r="D6" s="37" t="s">
        <v>211</v>
      </c>
      <c r="E6" s="47"/>
      <c r="F6" s="36"/>
    </row>
    <row r="7" spans="1:12">
      <c r="A7" s="40"/>
      <c r="B7" s="37" t="s">
        <v>212</v>
      </c>
      <c r="C7" s="37"/>
      <c r="D7" s="37" t="s">
        <v>213</v>
      </c>
      <c r="E7" s="47"/>
      <c r="F7" s="36"/>
    </row>
    <row r="8" spans="1:12">
      <c r="A8" s="54" t="s">
        <v>229</v>
      </c>
      <c r="B8" s="38"/>
      <c r="C8" s="39"/>
      <c r="D8" s="38"/>
      <c r="E8" s="46"/>
      <c r="F8" s="62" t="s">
        <v>262</v>
      </c>
      <c r="I8" s="66"/>
      <c r="J8" s="39"/>
      <c r="K8" s="39"/>
      <c r="L8" s="39"/>
    </row>
    <row r="9" spans="1:12">
      <c r="A9" s="52" t="s">
        <v>215</v>
      </c>
      <c r="B9" s="38"/>
      <c r="C9" s="39"/>
      <c r="D9" s="38"/>
      <c r="E9" s="43"/>
      <c r="F9" s="36"/>
      <c r="I9" s="67"/>
      <c r="J9" s="39"/>
      <c r="K9" s="39"/>
      <c r="L9" s="39"/>
    </row>
    <row r="10" spans="1:12">
      <c r="A10" s="49" t="s">
        <v>258</v>
      </c>
      <c r="B10" s="50">
        <v>93567684</v>
      </c>
      <c r="C10" s="44"/>
      <c r="D10" s="50">
        <v>83013011</v>
      </c>
      <c r="E10" s="43"/>
      <c r="F10" s="63" t="s">
        <v>263</v>
      </c>
      <c r="I10" s="69"/>
      <c r="J10" s="43"/>
      <c r="K10" s="70"/>
      <c r="L10" s="43"/>
    </row>
    <row r="11" spans="1:12">
      <c r="A11" s="49" t="s">
        <v>267</v>
      </c>
      <c r="B11" s="50">
        <v>20939978</v>
      </c>
      <c r="C11" s="44"/>
      <c r="D11" s="50">
        <v>13890732</v>
      </c>
      <c r="E11" s="43"/>
      <c r="F11" s="63" t="s">
        <v>264</v>
      </c>
      <c r="I11" s="69"/>
      <c r="J11" s="43"/>
      <c r="K11" s="70"/>
      <c r="L11" s="43"/>
    </row>
    <row r="12" spans="1:12">
      <c r="A12" s="49" t="s">
        <v>259</v>
      </c>
      <c r="B12" s="50"/>
      <c r="C12" s="44"/>
      <c r="D12" s="50"/>
      <c r="E12" s="43"/>
      <c r="F12" s="63" t="s">
        <v>264</v>
      </c>
      <c r="I12" s="69"/>
      <c r="J12" s="43"/>
      <c r="K12" s="70"/>
      <c r="L12" s="43"/>
    </row>
    <row r="13" spans="1:12">
      <c r="A13" s="49" t="s">
        <v>260</v>
      </c>
      <c r="B13" s="50"/>
      <c r="C13" s="44"/>
      <c r="D13" s="50"/>
      <c r="E13" s="43"/>
      <c r="F13" s="63" t="s">
        <v>264</v>
      </c>
      <c r="I13" s="69"/>
      <c r="J13" s="43"/>
      <c r="K13" s="70"/>
      <c r="L13" s="43"/>
    </row>
    <row r="14" spans="1:12">
      <c r="A14" s="49" t="s">
        <v>261</v>
      </c>
      <c r="B14" s="50"/>
      <c r="C14" s="44"/>
      <c r="D14" s="50"/>
      <c r="E14" s="43"/>
      <c r="F14" s="63" t="s">
        <v>265</v>
      </c>
      <c r="I14" s="69"/>
      <c r="J14" s="43"/>
      <c r="K14" s="70"/>
      <c r="L14" s="43"/>
    </row>
    <row r="15" spans="1:12">
      <c r="A15" s="52" t="s">
        <v>230</v>
      </c>
      <c r="B15" s="50"/>
      <c r="C15" s="44"/>
      <c r="D15" s="50"/>
      <c r="E15" s="43"/>
      <c r="F15" s="36"/>
      <c r="I15" s="71"/>
      <c r="J15" s="43"/>
      <c r="K15" s="70"/>
      <c r="L15" s="43"/>
    </row>
    <row r="16" spans="1:12">
      <c r="A16" s="52" t="s">
        <v>210</v>
      </c>
      <c r="B16" s="50">
        <v>5713705</v>
      </c>
      <c r="C16" s="44"/>
      <c r="D16" s="50">
        <v>974425</v>
      </c>
      <c r="E16" s="43"/>
      <c r="F16" s="36"/>
      <c r="I16" s="71"/>
      <c r="J16" s="43"/>
      <c r="K16" s="70"/>
      <c r="L16" s="43"/>
    </row>
    <row r="17" spans="1:12">
      <c r="A17" s="52" t="s">
        <v>231</v>
      </c>
      <c r="B17" s="50"/>
      <c r="C17" s="44"/>
      <c r="D17" s="50"/>
      <c r="E17" s="43"/>
      <c r="F17" s="36"/>
      <c r="I17" s="71"/>
      <c r="J17" s="43"/>
      <c r="K17" s="70"/>
      <c r="L17" s="43"/>
    </row>
    <row r="18" spans="1:12">
      <c r="A18" s="52" t="s">
        <v>216</v>
      </c>
      <c r="B18" s="50"/>
      <c r="C18" s="44"/>
      <c r="D18" s="50"/>
      <c r="E18" s="43"/>
      <c r="F18" s="36"/>
      <c r="I18" s="71"/>
      <c r="J18" s="43"/>
      <c r="K18" s="70"/>
      <c r="L18" s="43"/>
    </row>
    <row r="19" spans="1:12">
      <c r="A19" s="52" t="s">
        <v>232</v>
      </c>
      <c r="B19" s="50">
        <v>-12759312</v>
      </c>
      <c r="C19" s="44"/>
      <c r="D19" s="50">
        <v>-13103688</v>
      </c>
      <c r="E19" s="43"/>
      <c r="F19" s="36"/>
      <c r="I19" s="71"/>
      <c r="J19" s="43"/>
      <c r="K19" s="70"/>
      <c r="L19" s="43"/>
    </row>
    <row r="20" spans="1:12">
      <c r="A20" s="52" t="s">
        <v>233</v>
      </c>
      <c r="B20" s="50">
        <v>-10961262</v>
      </c>
      <c r="C20" s="44"/>
      <c r="D20" s="50">
        <v>-9947469</v>
      </c>
      <c r="E20" s="43"/>
      <c r="F20" s="36"/>
      <c r="I20" s="71"/>
      <c r="J20" s="43"/>
      <c r="K20" s="70"/>
      <c r="L20" s="43"/>
    </row>
    <row r="21" spans="1:12">
      <c r="A21" s="52" t="s">
        <v>234</v>
      </c>
      <c r="B21" s="50">
        <v>-21799370</v>
      </c>
      <c r="C21" s="44"/>
      <c r="D21" s="50">
        <v>-17319006</v>
      </c>
      <c r="E21" s="43"/>
      <c r="F21" s="36"/>
      <c r="I21" s="71"/>
      <c r="J21" s="43"/>
      <c r="K21" s="70"/>
      <c r="L21" s="43"/>
    </row>
    <row r="22" spans="1:12">
      <c r="A22" s="52" t="s">
        <v>235</v>
      </c>
      <c r="B22" s="50">
        <v>-13628221</v>
      </c>
      <c r="C22" s="44"/>
      <c r="D22" s="50">
        <v>-10450190</v>
      </c>
      <c r="E22" s="43"/>
      <c r="F22" s="36"/>
      <c r="I22" s="71"/>
      <c r="J22" s="43"/>
      <c r="K22" s="70"/>
      <c r="L22" s="43"/>
    </row>
    <row r="23" spans="1:12">
      <c r="A23" s="52"/>
      <c r="B23" s="52"/>
      <c r="C23" s="52"/>
      <c r="D23" s="52"/>
      <c r="E23" s="43"/>
      <c r="F23" s="36"/>
      <c r="I23" s="71"/>
      <c r="J23" s="71"/>
      <c r="K23" s="71"/>
      <c r="L23" s="71"/>
    </row>
    <row r="24" spans="1:12">
      <c r="A24" s="52" t="s">
        <v>268</v>
      </c>
      <c r="B24" s="50">
        <v>-1146390</v>
      </c>
      <c r="C24" s="44"/>
      <c r="D24" s="50">
        <v>-998885</v>
      </c>
      <c r="E24" s="43"/>
      <c r="F24" s="36"/>
      <c r="I24" s="71"/>
      <c r="J24" s="43"/>
      <c r="K24" s="70"/>
      <c r="L24" s="43"/>
    </row>
    <row r="25" spans="1:12">
      <c r="A25" s="52" t="s">
        <v>236</v>
      </c>
      <c r="B25" s="50"/>
      <c r="C25" s="44"/>
      <c r="D25" s="50"/>
      <c r="E25" s="43"/>
      <c r="F25" s="36"/>
      <c r="I25" s="71"/>
      <c r="J25" s="43"/>
      <c r="K25" s="70"/>
      <c r="L25" s="43"/>
    </row>
    <row r="26" spans="1:12">
      <c r="A26" s="52" t="s">
        <v>269</v>
      </c>
      <c r="B26" s="50">
        <v>-141982</v>
      </c>
      <c r="C26" s="44"/>
      <c r="D26" s="50">
        <v>710115</v>
      </c>
      <c r="E26" s="43"/>
      <c r="F26" s="36"/>
      <c r="I26" s="71"/>
      <c r="J26" s="43"/>
      <c r="K26" s="70"/>
      <c r="L26" s="43"/>
    </row>
    <row r="27" spans="1:12">
      <c r="A27" s="65" t="s">
        <v>266</v>
      </c>
      <c r="B27" s="50">
        <v>946546</v>
      </c>
      <c r="C27" s="44"/>
      <c r="D27" s="50">
        <v>-4734104</v>
      </c>
      <c r="E27" s="43"/>
      <c r="F27" s="36"/>
      <c r="I27" s="71"/>
      <c r="J27" s="43"/>
      <c r="K27" s="70"/>
      <c r="L27" s="43"/>
    </row>
    <row r="28" spans="1:12" ht="15" customHeight="1">
      <c r="A28" s="53" t="s">
        <v>217</v>
      </c>
      <c r="B28" s="57">
        <f>SUM(B10:B22,B24:B27)</f>
        <v>60731376</v>
      </c>
      <c r="C28" s="44"/>
      <c r="D28" s="57">
        <f>SUM(D10:D22,D24:D27)</f>
        <v>42034941</v>
      </c>
      <c r="E28" s="43"/>
      <c r="F28" s="36"/>
      <c r="I28" s="72"/>
      <c r="J28" s="68"/>
      <c r="K28" s="70"/>
      <c r="L28" s="68"/>
    </row>
    <row r="29" spans="1:12" ht="15" customHeight="1">
      <c r="A29" s="52" t="s">
        <v>26</v>
      </c>
      <c r="B29" s="50">
        <v>-9134889</v>
      </c>
      <c r="C29" s="44"/>
      <c r="D29" s="50">
        <v>-6977133</v>
      </c>
      <c r="E29" s="43"/>
      <c r="F29" s="36"/>
      <c r="I29" s="71"/>
      <c r="J29" s="43"/>
      <c r="K29" s="70"/>
      <c r="L29" s="43"/>
    </row>
    <row r="30" spans="1:12" ht="15" customHeight="1">
      <c r="A30" s="53" t="s">
        <v>237</v>
      </c>
      <c r="B30" s="57">
        <f>SUM(B28:B29)</f>
        <v>51596487</v>
      </c>
      <c r="C30" s="45"/>
      <c r="D30" s="57">
        <f>SUM(D28:D29)</f>
        <v>35057808</v>
      </c>
      <c r="E30" s="43"/>
      <c r="F30" s="36"/>
      <c r="I30" s="72"/>
      <c r="J30" s="68"/>
      <c r="K30" s="48"/>
      <c r="L30" s="68"/>
    </row>
    <row r="31" spans="1:12" ht="15" customHeight="1">
      <c r="A31" s="52"/>
      <c r="B31" s="52"/>
      <c r="C31" s="52"/>
      <c r="D31" s="52"/>
      <c r="E31" s="43"/>
      <c r="F31" s="36"/>
      <c r="I31" s="71"/>
      <c r="J31" s="71"/>
      <c r="K31" s="71"/>
      <c r="L31" s="71"/>
    </row>
    <row r="32" spans="1:12" ht="15" customHeight="1">
      <c r="A32" s="54" t="s">
        <v>238</v>
      </c>
      <c r="B32" s="52"/>
      <c r="C32" s="52"/>
      <c r="D32" s="52"/>
      <c r="E32" s="43"/>
      <c r="F32" s="36"/>
      <c r="I32" s="73"/>
      <c r="J32" s="71"/>
      <c r="K32" s="71"/>
      <c r="L32" s="71"/>
    </row>
    <row r="33" spans="1:12" ht="15" customHeight="1">
      <c r="A33" s="52" t="s">
        <v>239</v>
      </c>
      <c r="B33" s="50"/>
      <c r="C33" s="44"/>
      <c r="D33" s="50"/>
      <c r="E33" s="43"/>
      <c r="F33" s="36"/>
      <c r="I33" s="71"/>
      <c r="J33" s="43"/>
      <c r="K33" s="70"/>
      <c r="L33" s="43"/>
    </row>
    <row r="34" spans="1:12">
      <c r="A34" s="52"/>
      <c r="B34" s="52"/>
      <c r="C34" s="52"/>
      <c r="D34" s="52"/>
      <c r="E34" s="43"/>
      <c r="F34" s="36"/>
      <c r="I34" s="71"/>
      <c r="J34" s="71"/>
      <c r="K34" s="71"/>
      <c r="L34" s="71"/>
    </row>
    <row r="35" spans="1:12" ht="15.75" thickBot="1">
      <c r="A35" s="53" t="s">
        <v>257</v>
      </c>
      <c r="B35" s="58">
        <f>B30+B33</f>
        <v>51596487</v>
      </c>
      <c r="C35" s="48"/>
      <c r="D35" s="58">
        <f>D30+D33</f>
        <v>35057808</v>
      </c>
      <c r="E35" s="43"/>
      <c r="F35" s="36"/>
      <c r="I35" s="72"/>
      <c r="J35" s="68"/>
      <c r="K35" s="48"/>
      <c r="L35" s="68"/>
    </row>
    <row r="36" spans="1:12" ht="15.75" thickTop="1">
      <c r="A36" s="53"/>
      <c r="B36" s="53"/>
      <c r="C36" s="53"/>
      <c r="D36" s="53"/>
      <c r="E36" s="43"/>
      <c r="F36" s="36"/>
      <c r="I36" s="72"/>
      <c r="J36" s="72"/>
      <c r="K36" s="72"/>
      <c r="L36" s="72"/>
    </row>
    <row r="37" spans="1:12">
      <c r="A37" s="53" t="s">
        <v>240</v>
      </c>
      <c r="B37" s="53"/>
      <c r="C37" s="53"/>
      <c r="D37" s="53"/>
      <c r="E37" s="43"/>
      <c r="F37" s="36"/>
      <c r="I37" s="72"/>
      <c r="J37" s="72"/>
      <c r="K37" s="72"/>
      <c r="L37" s="72"/>
    </row>
    <row r="38" spans="1:12">
      <c r="A38" s="52" t="s">
        <v>241</v>
      </c>
      <c r="B38" s="50"/>
      <c r="C38" s="44"/>
      <c r="D38" s="50"/>
      <c r="E38" s="43"/>
      <c r="F38" s="36"/>
      <c r="I38" s="71"/>
      <c r="J38" s="43"/>
      <c r="K38" s="70"/>
      <c r="L38" s="43"/>
    </row>
    <row r="39" spans="1:12">
      <c r="A39" s="52" t="s">
        <v>242</v>
      </c>
      <c r="B39" s="50"/>
      <c r="C39" s="44"/>
      <c r="D39" s="50"/>
      <c r="E39" s="43"/>
      <c r="F39" s="36"/>
      <c r="I39" s="71"/>
      <c r="J39" s="43"/>
      <c r="K39" s="70"/>
      <c r="L39" s="43"/>
    </row>
    <row r="40" spans="1:12">
      <c r="A40" s="52"/>
      <c r="B40" s="56"/>
      <c r="C40" s="56"/>
      <c r="D40" s="56"/>
      <c r="E40" s="43"/>
      <c r="F40" s="36"/>
      <c r="I40" s="71"/>
      <c r="J40" s="74"/>
      <c r="K40" s="74"/>
      <c r="L40" s="74"/>
    </row>
    <row r="41" spans="1:12">
      <c r="A41" s="53" t="s">
        <v>243</v>
      </c>
      <c r="B41" s="36"/>
      <c r="C41" s="36"/>
      <c r="D41" s="36"/>
      <c r="E41" s="48"/>
      <c r="F41" s="36"/>
      <c r="I41" s="72"/>
      <c r="J41" s="75"/>
      <c r="K41" s="75"/>
      <c r="L41" s="75"/>
    </row>
    <row r="42" spans="1:12">
      <c r="A42" s="52" t="s">
        <v>244</v>
      </c>
      <c r="B42" s="45"/>
      <c r="C42" s="45"/>
      <c r="D42" s="45"/>
      <c r="E42" s="48"/>
      <c r="F42" s="36"/>
      <c r="I42" s="71"/>
      <c r="J42" s="48"/>
      <c r="K42" s="48"/>
      <c r="L42" s="48"/>
    </row>
    <row r="43" spans="1:12">
      <c r="A43" s="55" t="s">
        <v>245</v>
      </c>
      <c r="B43" s="50"/>
      <c r="C43" s="44"/>
      <c r="D43" s="50"/>
      <c r="E43" s="43"/>
      <c r="F43" s="36"/>
      <c r="I43" s="76"/>
      <c r="J43" s="43"/>
      <c r="K43" s="70"/>
      <c r="L43" s="43"/>
    </row>
    <row r="44" spans="1:12">
      <c r="A44" s="55" t="s">
        <v>246</v>
      </c>
      <c r="B44" s="50"/>
      <c r="C44" s="44"/>
      <c r="D44" s="50"/>
      <c r="E44" s="43"/>
      <c r="F44" s="36"/>
      <c r="I44" s="76"/>
      <c r="J44" s="43"/>
      <c r="K44" s="70"/>
      <c r="L44" s="43"/>
    </row>
    <row r="45" spans="1:12">
      <c r="A45" s="56"/>
      <c r="B45" s="56"/>
      <c r="C45" s="56"/>
      <c r="D45" s="56"/>
      <c r="E45" s="43"/>
      <c r="F45" s="36"/>
      <c r="I45" s="74"/>
      <c r="J45" s="74"/>
      <c r="K45" s="74"/>
      <c r="L45" s="74"/>
    </row>
    <row r="46" spans="1:12">
      <c r="A46" s="52" t="s">
        <v>247</v>
      </c>
      <c r="B46" s="36"/>
      <c r="C46" s="36"/>
      <c r="D46" s="36"/>
      <c r="E46" s="48"/>
      <c r="F46" s="36"/>
      <c r="I46" s="71"/>
      <c r="J46" s="75"/>
      <c r="K46" s="75"/>
      <c r="L46" s="75"/>
    </row>
    <row r="47" spans="1:12">
      <c r="A47" s="55" t="s">
        <v>245</v>
      </c>
      <c r="B47" s="50"/>
      <c r="C47" s="44"/>
      <c r="D47" s="50"/>
      <c r="E47" s="36"/>
      <c r="F47" s="36"/>
      <c r="I47" s="76"/>
      <c r="J47" s="43"/>
      <c r="K47" s="70"/>
      <c r="L47" s="43"/>
    </row>
    <row r="48" spans="1:12">
      <c r="A48" s="55" t="s">
        <v>246</v>
      </c>
      <c r="B48" s="50"/>
      <c r="C48" s="44"/>
      <c r="D48" s="50"/>
      <c r="E48" s="36"/>
      <c r="F48" s="36"/>
      <c r="I48" s="76"/>
      <c r="J48" s="43"/>
      <c r="K48" s="70"/>
      <c r="L48" s="43"/>
    </row>
    <row r="49" spans="1:12">
      <c r="B49" s="36"/>
      <c r="C49" s="36"/>
      <c r="D49" s="36"/>
      <c r="E49" s="36"/>
      <c r="I49" s="75"/>
      <c r="J49" s="75"/>
      <c r="K49" s="75"/>
      <c r="L49" s="75"/>
    </row>
    <row r="50" spans="1:12">
      <c r="A50" s="53" t="s">
        <v>248</v>
      </c>
      <c r="B50" s="59">
        <f>B35</f>
        <v>51596487</v>
      </c>
      <c r="D50" s="59">
        <f>D35</f>
        <v>35057808</v>
      </c>
      <c r="I50" s="72"/>
      <c r="J50" s="77"/>
      <c r="K50" s="78"/>
      <c r="L50" s="77"/>
    </row>
    <row r="51" spans="1:12">
      <c r="A51" s="53"/>
      <c r="I51" s="72"/>
      <c r="J51" s="78"/>
      <c r="K51" s="78"/>
      <c r="L51" s="78"/>
    </row>
    <row r="52" spans="1:12">
      <c r="A52" s="54" t="s">
        <v>228</v>
      </c>
      <c r="I52" s="73"/>
      <c r="J52" s="78"/>
      <c r="K52" s="78"/>
      <c r="L52" s="78"/>
    </row>
    <row r="53" spans="1:12">
      <c r="A53" s="53"/>
      <c r="I53" s="72"/>
      <c r="J53" s="78"/>
      <c r="K53" s="78"/>
      <c r="L53" s="78"/>
    </row>
    <row r="54" spans="1:12">
      <c r="A54" s="53" t="s">
        <v>249</v>
      </c>
      <c r="I54" s="72"/>
      <c r="J54" s="78"/>
      <c r="K54" s="78"/>
      <c r="L54" s="78"/>
    </row>
    <row r="55" spans="1:12">
      <c r="A55" s="52" t="s">
        <v>250</v>
      </c>
      <c r="B55" s="50"/>
      <c r="C55" s="44"/>
      <c r="D55" s="50"/>
      <c r="I55" s="71"/>
      <c r="J55" s="43"/>
      <c r="K55" s="70"/>
      <c r="L55" s="43"/>
    </row>
    <row r="56" spans="1:12">
      <c r="A56" s="52" t="s">
        <v>221</v>
      </c>
      <c r="B56" s="50"/>
      <c r="C56" s="44"/>
      <c r="D56" s="50"/>
      <c r="I56" s="71"/>
      <c r="J56" s="43"/>
      <c r="K56" s="70"/>
      <c r="L56" s="43"/>
    </row>
    <row r="57" spans="1:12">
      <c r="A57" s="64" t="s">
        <v>214</v>
      </c>
      <c r="B57" s="50"/>
      <c r="C57" s="44"/>
      <c r="D57" s="50"/>
      <c r="I57" s="71"/>
      <c r="J57" s="43"/>
      <c r="K57" s="70"/>
      <c r="L57" s="43"/>
    </row>
    <row r="58" spans="1:12">
      <c r="A58" s="52" t="s">
        <v>251</v>
      </c>
      <c r="B58" s="50"/>
      <c r="C58" s="44"/>
      <c r="D58" s="50"/>
      <c r="I58" s="71"/>
      <c r="J58" s="43"/>
      <c r="K58" s="70"/>
      <c r="L58" s="43"/>
    </row>
    <row r="59" spans="1:12">
      <c r="A59" s="53" t="s">
        <v>223</v>
      </c>
      <c r="B59" s="59">
        <f>SUM(B55:B58)</f>
        <v>0</v>
      </c>
      <c r="D59" s="59">
        <f>SUM(D55:D58)</f>
        <v>0</v>
      </c>
      <c r="I59" s="72"/>
      <c r="J59" s="77"/>
      <c r="K59" s="78"/>
      <c r="L59" s="77"/>
    </row>
    <row r="60" spans="1:12">
      <c r="A60" s="51"/>
      <c r="I60" s="79"/>
      <c r="J60" s="78"/>
      <c r="K60" s="78"/>
      <c r="L60" s="78"/>
    </row>
    <row r="61" spans="1:12">
      <c r="A61" s="53" t="s">
        <v>252</v>
      </c>
      <c r="I61" s="72"/>
      <c r="J61" s="78"/>
      <c r="K61" s="78"/>
      <c r="L61" s="78"/>
    </row>
    <row r="62" spans="1:12">
      <c r="A62" s="52" t="s">
        <v>219</v>
      </c>
      <c r="B62" s="50"/>
      <c r="C62" s="44"/>
      <c r="D62" s="50"/>
      <c r="I62" s="71"/>
      <c r="J62" s="43"/>
      <c r="K62" s="70"/>
      <c r="L62" s="43"/>
    </row>
    <row r="63" spans="1:12">
      <c r="A63" s="52" t="s">
        <v>220</v>
      </c>
      <c r="B63" s="50"/>
      <c r="C63" s="44"/>
      <c r="D63" s="50"/>
      <c r="I63" s="71"/>
      <c r="J63" s="43"/>
      <c r="K63" s="70"/>
      <c r="L63" s="43"/>
    </row>
    <row r="64" spans="1:12">
      <c r="A64" s="52" t="s">
        <v>253</v>
      </c>
      <c r="B64" s="50"/>
      <c r="C64" s="44"/>
      <c r="D64" s="50"/>
      <c r="I64" s="71"/>
      <c r="J64" s="43"/>
      <c r="K64" s="70"/>
      <c r="L64" s="43"/>
    </row>
    <row r="65" spans="1:12">
      <c r="A65" s="64" t="s">
        <v>214</v>
      </c>
      <c r="B65" s="50"/>
      <c r="C65" s="44"/>
      <c r="D65" s="50"/>
      <c r="I65" s="71"/>
      <c r="J65" s="43"/>
      <c r="K65" s="70"/>
      <c r="L65" s="43"/>
    </row>
    <row r="66" spans="1:12">
      <c r="A66" s="52" t="s">
        <v>254</v>
      </c>
      <c r="B66" s="50"/>
      <c r="C66" s="44"/>
      <c r="D66" s="50"/>
      <c r="I66" s="71"/>
      <c r="J66" s="43"/>
      <c r="K66" s="70"/>
      <c r="L66" s="43"/>
    </row>
    <row r="67" spans="1:12">
      <c r="A67" s="53" t="s">
        <v>223</v>
      </c>
      <c r="B67" s="59">
        <f>SUM(B62:B66)</f>
        <v>0</v>
      </c>
      <c r="D67" s="59">
        <f>SUM(D62:D66)</f>
        <v>0</v>
      </c>
      <c r="I67" s="72"/>
      <c r="J67" s="77"/>
      <c r="K67" s="78"/>
      <c r="L67" s="77"/>
    </row>
    <row r="68" spans="1:12">
      <c r="A68" s="51"/>
      <c r="I68" s="79"/>
      <c r="J68" s="78"/>
      <c r="K68" s="78"/>
      <c r="L68" s="78"/>
    </row>
    <row r="69" spans="1:12">
      <c r="A69" s="53" t="s">
        <v>255</v>
      </c>
      <c r="B69" s="59">
        <f>SUM(B59,B67)</f>
        <v>0</v>
      </c>
      <c r="D69" s="59">
        <f>SUM(D59,D67)</f>
        <v>0</v>
      </c>
      <c r="I69" s="72"/>
      <c r="J69" s="77"/>
      <c r="K69" s="78"/>
      <c r="L69" s="77"/>
    </row>
    <row r="70" spans="1:12">
      <c r="A70" s="51"/>
      <c r="B70" s="59"/>
      <c r="D70" s="59"/>
      <c r="I70" s="79"/>
      <c r="J70" s="77"/>
      <c r="K70" s="78"/>
      <c r="L70" s="77"/>
    </row>
    <row r="71" spans="1:12" ht="15.75" thickBot="1">
      <c r="A71" s="53" t="s">
        <v>256</v>
      </c>
      <c r="B71" s="60">
        <f>B69+B50</f>
        <v>51596487</v>
      </c>
      <c r="D71" s="60">
        <f>D69+D50</f>
        <v>35057808</v>
      </c>
      <c r="I71" s="72"/>
      <c r="J71" s="77"/>
      <c r="K71" s="78"/>
      <c r="L71" s="77"/>
    </row>
    <row r="72" spans="1:12" ht="15.75" thickTop="1">
      <c r="A72" s="52"/>
      <c r="I72" s="71"/>
      <c r="J72" s="78"/>
      <c r="K72" s="78"/>
      <c r="L72" s="78"/>
    </row>
    <row r="73" spans="1:12">
      <c r="A73" s="54" t="s">
        <v>222</v>
      </c>
      <c r="I73" s="73"/>
      <c r="J73" s="78"/>
      <c r="K73" s="78"/>
      <c r="L73" s="78"/>
    </row>
    <row r="74" spans="1:12">
      <c r="A74" s="52" t="s">
        <v>241</v>
      </c>
      <c r="B74" s="61"/>
      <c r="D74" s="61"/>
      <c r="I74" s="71"/>
      <c r="J74" s="78"/>
      <c r="K74" s="78"/>
      <c r="L74" s="78"/>
    </row>
    <row r="75" spans="1:12">
      <c r="A75" s="52" t="s">
        <v>242</v>
      </c>
      <c r="B75" s="61"/>
      <c r="D75" s="61"/>
      <c r="I75" s="71"/>
      <c r="J75" s="78"/>
      <c r="K75" s="78"/>
      <c r="L75" s="7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B9CCB55-8050-47D2-979B-D2C9B4BB8D5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6DB2D47-FC4B-4572-8582-2720F223983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7577050-11C6-4F6C-8F04-0259CDF1807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2022-06-14T08:42:10Z</dcterms:modified>
</cp:coreProperties>
</file>