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ropbox\01.Subjekte\Univers Servis  L01703501S\Univers Servis 2021\Pasqyra financiare 2021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<sst xmlns="http://schemas.openxmlformats.org/spreadsheetml/2006/main" count="414" uniqueCount="271">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</sst>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C54" sqref="C54"/>
    </sheetView>
  </sheetViews>
  <sheetFormatPr defaultRowHeight="15"/>
  <cols>
    <col min="1" max="1" width="58.42578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269</v>
      </c>
    </row>
    <row r="10" spans="1:6">
      <c r="A10" s="63" t="s">
        <v>261</v>
      </c>
      <c r="B10" s="88">
        <v>55044084</v>
      </c>
      <c r="C10" s="52"/>
      <c r="D10" s="88">
        <v>34611942</v>
      </c>
      <c r="E10" s="51"/>
      <c r="F10" s="82" t="s">
        <v>266</v>
      </c>
    </row>
    <row r="11" spans="1:6">
      <c r="A11" s="63" t="s">
        <v>263</v>
      </c>
      <c r="B11" s="88">
        <v>109043490</v>
      </c>
      <c r="C11" s="52"/>
      <c r="D11" s="88">
        <v>63251318</v>
      </c>
      <c r="E11" s="51"/>
      <c r="F11" s="82" t="s">
        <v>267</v>
      </c>
    </row>
    <row r="12" spans="1:6">
      <c r="A12" s="63" t="s">
        <v>264</v>
      </c>
      <c r="B12" s="88">
        <v>529490</v>
      </c>
      <c r="C12" s="52"/>
      <c r="D12" s="88">
        <v>305569</v>
      </c>
      <c r="E12" s="51"/>
      <c r="F12" s="82" t="s">
        <v>267</v>
      </c>
    </row>
    <row r="13" spans="1:6">
      <c r="A13" s="63" t="s">
        <v>265</v>
      </c>
      <c r="B13" s="88"/>
      <c r="C13" s="52"/>
      <c r="D13" s="88"/>
      <c r="E13" s="51"/>
      <c r="F13" s="82" t="s">
        <v>267</v>
      </c>
    </row>
    <row r="14" spans="1:6">
      <c r="A14" s="63" t="s">
        <v>262</v>
      </c>
      <c r="B14" s="88">
        <v>0</v>
      </c>
      <c r="C14" s="52"/>
      <c r="D14" s="88">
        <v>0</v>
      </c>
      <c r="E14" s="51"/>
      <c r="F14" s="82" t="s">
        <v>268</v>
      </c>
    </row>
    <row r="15" spans="1:6" ht="29.25">
      <c r="A15" s="45" t="s">
        <v>216</v>
      </c>
      <c r="B15" s="88"/>
      <c r="C15" s="52"/>
      <c r="D15" s="88"/>
      <c r="E15" s="51"/>
      <c r="F15" s="42"/>
    </row>
    <row r="16" spans="1:6" ht="29.25">
      <c r="A16" s="45" t="s">
        <v>217</v>
      </c>
      <c r="B16" s="88"/>
      <c r="C16" s="52"/>
      <c r="D16" s="88">
        <v>1417985</v>
      </c>
      <c r="E16" s="51"/>
      <c r="F16" s="42"/>
    </row>
    <row r="17" spans="1:6">
      <c r="A17" s="45" t="s">
        <v>218</v>
      </c>
      <c r="B17" s="88">
        <v>40938</v>
      </c>
      <c r="C17" s="52"/>
      <c r="D17" s="88">
        <v>0</v>
      </c>
      <c r="E17" s="51"/>
      <c r="F17" s="42"/>
    </row>
    <row r="18" spans="1:6">
      <c r="A18" s="45" t="s">
        <v>219</v>
      </c>
      <c r="B18" s="87"/>
      <c r="C18" s="52"/>
      <c r="D18" s="87"/>
      <c r="E18" s="51"/>
      <c r="F18" s="42"/>
    </row>
    <row r="19" spans="1:6">
      <c r="A19" s="63" t="s">
        <v>219</v>
      </c>
      <c r="B19" s="88">
        <v>-73032099</v>
      </c>
      <c r="C19" s="52"/>
      <c r="D19" s="88">
        <v>-46204708</v>
      </c>
      <c r="E19" s="51"/>
      <c r="F19" s="42"/>
    </row>
    <row r="20" spans="1:6">
      <c r="A20" s="63" t="s">
        <v>246</v>
      </c>
      <c r="B20" s="88">
        <v>-29753104</v>
      </c>
      <c r="C20" s="52"/>
      <c r="D20" s="88">
        <v>-17423335</v>
      </c>
      <c r="E20" s="51"/>
      <c r="F20" s="42"/>
    </row>
    <row r="21" spans="1:6">
      <c r="A21" s="45" t="s">
        <v>237</v>
      </c>
      <c r="B21" s="87"/>
      <c r="C21" s="52"/>
      <c r="D21" s="87"/>
      <c r="E21" s="51"/>
      <c r="F21" s="42"/>
    </row>
    <row r="22" spans="1:6">
      <c r="A22" s="63" t="s">
        <v>247</v>
      </c>
      <c r="B22" s="88">
        <v>-19670163</v>
      </c>
      <c r="C22" s="52"/>
      <c r="D22" s="88">
        <v>-14066326</v>
      </c>
      <c r="E22" s="51"/>
      <c r="F22" s="42"/>
    </row>
    <row r="23" spans="1:6">
      <c r="A23" s="63" t="s">
        <v>248</v>
      </c>
      <c r="B23" s="88">
        <v>-3284916</v>
      </c>
      <c r="C23" s="52"/>
      <c r="D23" s="88">
        <v>-2322011</v>
      </c>
      <c r="E23" s="51"/>
      <c r="F23" s="42"/>
    </row>
    <row r="24" spans="1:6">
      <c r="A24" s="63" t="s">
        <v>250</v>
      </c>
      <c r="B24" s="88"/>
      <c r="C24" s="52"/>
      <c r="D24" s="88"/>
      <c r="E24" s="51"/>
      <c r="F24" s="42"/>
    </row>
    <row r="25" spans="1:6">
      <c r="A25" s="45" t="s">
        <v>220</v>
      </c>
      <c r="B25" s="88"/>
      <c r="C25" s="52"/>
      <c r="D25" s="88"/>
      <c r="E25" s="51"/>
      <c r="F25" s="42"/>
    </row>
    <row r="26" spans="1:6">
      <c r="A26" s="45" t="s">
        <v>235</v>
      </c>
      <c r="B26" s="88">
        <v>-6536068</v>
      </c>
      <c r="C26" s="52"/>
      <c r="D26" s="88">
        <v>-4537463</v>
      </c>
      <c r="E26" s="51"/>
      <c r="F26" s="42"/>
    </row>
    <row r="27" spans="1:6">
      <c r="A27" s="45" t="s">
        <v>221</v>
      </c>
      <c r="B27" s="88">
        <v>-9388</v>
      </c>
      <c r="C27" s="52"/>
      <c r="D27" s="88">
        <v>-109937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251</v>
      </c>
      <c r="B29" s="88"/>
      <c r="C29" s="52"/>
      <c r="D29" s="64"/>
      <c r="E29" s="51"/>
      <c r="F29" s="42"/>
    </row>
    <row r="30" spans="1:6" ht="15" customHeight="1">
      <c r="A30" s="63" t="s">
        <v>249</v>
      </c>
      <c r="B30" s="88"/>
      <c r="C30" s="52"/>
      <c r="D30" s="64"/>
      <c r="E30" s="51"/>
      <c r="F30" s="42"/>
    </row>
    <row r="31" spans="1:6" ht="15" customHeight="1">
      <c r="A31" s="63" t="s">
        <v>258</v>
      </c>
      <c r="B31" s="88"/>
      <c r="C31" s="52"/>
      <c r="D31" s="64"/>
      <c r="E31" s="51"/>
      <c r="F31" s="42"/>
    </row>
    <row r="32" spans="1:6" ht="15" customHeight="1">
      <c r="A32" s="63" t="s">
        <v>252</v>
      </c>
      <c r="B32" s="88"/>
      <c r="C32" s="52"/>
      <c r="D32" s="64"/>
      <c r="E32" s="51"/>
      <c r="F32" s="42"/>
    </row>
    <row r="33" spans="1:6" ht="15" customHeight="1">
      <c r="A33" s="63" t="s">
        <v>257</v>
      </c>
      <c r="B33" s="88"/>
      <c r="C33" s="52"/>
      <c r="D33" s="64"/>
      <c r="E33" s="51"/>
      <c r="F33" s="42"/>
    </row>
    <row r="34" spans="1:6" ht="15" customHeight="1">
      <c r="A34" s="63" t="s">
        <v>253</v>
      </c>
      <c r="B34" s="88"/>
      <c r="C34" s="52"/>
      <c r="D34" s="64"/>
      <c r="E34" s="51"/>
      <c r="F34" s="42"/>
    </row>
    <row r="35" spans="1:6" ht="29.25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254</v>
      </c>
      <c r="B37" s="88">
        <v>-172602</v>
      </c>
      <c r="C37" s="52"/>
      <c r="D37" s="88">
        <v>-97133</v>
      </c>
      <c r="E37" s="51"/>
      <c r="F37" s="42"/>
    </row>
    <row r="38" spans="1:6" ht="30">
      <c r="A38" s="63" t="s">
        <v>256</v>
      </c>
      <c r="B38" s="88"/>
      <c r="C38" s="52"/>
      <c r="D38" s="64"/>
      <c r="E38" s="51"/>
      <c r="F38" s="42"/>
    </row>
    <row r="39" spans="1:6">
      <c r="A39" s="63" t="s">
        <v>255</v>
      </c>
      <c r="B39" s="88">
        <v>-428354</v>
      </c>
      <c r="C39" s="52"/>
      <c r="D39" s="64">
        <v>266692</v>
      </c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259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31771308</v>
      </c>
      <c r="C42" s="55"/>
      <c r="D42" s="54">
        <f>SUM(D9:D41)</f>
        <v>15092593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-4863757</v>
      </c>
      <c r="C44" s="52"/>
      <c r="D44" s="88">
        <v>-2313723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242</v>
      </c>
      <c r="B47" s="91">
        <f>SUM(B42:B46)</f>
        <v>26907551</v>
      </c>
      <c r="C47" s="58"/>
      <c r="D47" s="67">
        <f>SUM(D42:D46)</f>
        <v>12778870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243</v>
      </c>
      <c r="B49" s="93"/>
      <c r="C49" s="53"/>
      <c r="D49" s="53"/>
      <c r="E49" s="59"/>
      <c r="F49" s="42"/>
    </row>
    <row r="50" spans="1:6" ht="30">
      <c r="A50" s="63" t="s">
        <v>230</v>
      </c>
      <c r="B50" s="94"/>
      <c r="C50" s="53"/>
      <c r="D50" s="65"/>
      <c r="E50" s="51"/>
      <c r="F50" s="42"/>
    </row>
    <row r="51" spans="1:6" ht="30">
      <c r="A51" s="63" t="s">
        <v>231</v>
      </c>
      <c r="B51" s="94"/>
      <c r="C51" s="53"/>
      <c r="D51" s="65"/>
      <c r="E51" s="51"/>
      <c r="F51" s="42"/>
    </row>
    <row r="52" spans="1:6" ht="30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 ht="29.25">
      <c r="A55" s="70" t="s">
        <v>244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30" thickBot="1">
      <c r="A57" s="70" t="s">
        <v>245</v>
      </c>
      <c r="B57" s="97">
        <f>B47+B55</f>
        <v>26907551</v>
      </c>
      <c r="C57" s="77"/>
      <c r="D57" s="76">
        <f>D47+D55</f>
        <v>12778870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260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sheetProtection algorithmName="SHA-512" hashValue="9vD8c5SAbgCn+4DYzPN82inXU9r9cdBinCyNPEsB3Ob14jKanRnJg3UqT2qhkB8083FOefI7n68kC5qUJpFPSA==" saltValue="rExy4TD3NwYg1fMKlUAxkg==" spinCount="100000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3D</cp:lastModifiedBy>
  <cp:lastPrinted>2016-10-03T09:59:38Z</cp:lastPrinted>
  <dcterms:created xsi:type="dcterms:W3CDTF">2012-01-19T09:31:29Z</dcterms:created>
  <dcterms:modified xsi:type="dcterms:W3CDTF">2022-08-01T12:27:28Z</dcterms:modified>
</cp:coreProperties>
</file>