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QKR\Credins Invest\"/>
    </mc:Choice>
  </mc:AlternateContent>
  <xr:revisionPtr revIDLastSave="0" documentId="13_ncr:1_{01C623E2-E904-48BE-A791-85AB5C48B83C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(natyra)'!$A$1:$D$81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B50" i="18"/>
  <c r="D50" i="18" l="1"/>
  <c r="B69" i="18"/>
  <c r="B71" i="18" s="1"/>
  <c r="D69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<sst xmlns="http://schemas.openxmlformats.org/spreadsheetml/2006/main" count="419" uniqueCount="270">
  <si>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</si>
  <si>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</si>
  <si>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</si>
  <si>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</si>
  <si>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</si>
  <si>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</si>
  <si>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</si>
  <si>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</si>
  <si>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</si>
  <si>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</si>
  <si>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</si>
  <si>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</si>
  <si>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</si>
  <si>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</si>
  <si>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</si>
  <si>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</si>
  <si>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</si>
  <si>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</si>
  <si>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</si>
  <si>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</si>
  <si>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</si>
  <si>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</si>
  <si>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</si>
  <si>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</si>
  <si>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</si>
  <si>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</si>
  <si>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</si>
  <si>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</si>
  <si>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</si>
  <si>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</si>
  <si>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</si>
  <si>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</si>
  <si>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</si>
  <si>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</si>
  <si>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</si>
  <si>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</si>
  <si>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</si>
  <si>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</si>
  <si>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</si>
  <si>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</si>
  <si>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</si>
  <si>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</si>
  <si>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</si>
  <si>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</si>
  <si>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</si>
  <si>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</si>
  <si>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</si>
  <si>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</si>
  <si>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</si>
  <si>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</si>
  <si>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</si>
  <si>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</si>
  <si>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</si>
  <si>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</si>
  <si>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</si>
  <si>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</si>
  <si>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</si>
  <si>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</si>
  <si>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</si>
  <si>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</si>
  <si>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</si>
  <si>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</si>
  <si>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</si>
  <si>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</si>
  <si>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</si>
  <si>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</si>
  <si>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</si>
  <si>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</si>
  <si>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</si>
  <si>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</si>
  <si>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</si>
  <si>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</si>
  <si>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</si>
  <si>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</si>
  <si>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</si>
  <si>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</si>
  <si>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</si>
  <si>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</si>
  <si>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</si>
  <si>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</si>
  <si>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</si>
  <si>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</si>
  <si>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</si>
  <si>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</si>
  <si>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</si>
  <si>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</si>
  <si>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</si>
  <si>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</si>
  <si>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</si>
  <si>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</si>
  <si>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</si>
  <si>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</si>
  <si>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</si>
  <si>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</si>
  <si>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</si>
  <si>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</si>
  <si>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</si>
  <si>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</si>
  <si>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</si>
  <si>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</si>
  <si>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</si>
  <si>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</si>
  <si>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</si>
  <si>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</si>
  <si>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</si>
  <si>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</si>
  <si>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</si>
  <si>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</si>
  <si>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</si>
  <si>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</si>
  <si>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</si>
  <si>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</si>
  <si>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</si>
  <si>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</si>
  <si>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</si>
  <si>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</si>
  <si>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</si>
  <si>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</si>
  <si>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</si>
  <si>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</si>
  <si>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</si>
  <si>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</si>
  <si>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</si>
  <si>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</si>
  <si>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</si>
  <si>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</si>
  <si>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</si>
  <si>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</si>
  <si>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</si>
  <si>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</si>
  <si>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</si>
  <si>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</si>
  <si>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</si>
  <si>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</si>
  <si>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</si>
  <si>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</si>
  <si>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</si>
  <si>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</si>
  <si>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</si>
  <si>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</si>
  <si>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</si>
  <si>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</si>
  <si>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</si>
  <si>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</si>
  <si>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</si>
  <si>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</si>
  <si>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</si>
  <si>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</si>
  <si>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</si>
  <si>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</si>
  <si>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</si>
  <si>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</si>
  <si>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</si>
  <si>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</si>
  <si>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</si>
  <si>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</si>
  <si>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</si>
  <si>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</si>
  <si>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</si>
  <si>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</si>
  <si>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</si>
  <si>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</si>
  <si>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</si>
  <si>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</si>
  <si>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</si>
  <si>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</si>
  <si>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</si>
  <si>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</si>
  <si>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</si>
  <si>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</si>
  <si>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</si>
  <si>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</si>
  <si>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</si>
  <si>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</si>
  <si>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</si>
  <si>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</si>
  <si>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</si>
  <si>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</si>
  <si>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</si>
  <si>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</si>
  <si>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</si>
  <si>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</si>
  <si>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</si>
  <si>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</si>
  <si>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</si>
  <si>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</si>
  <si>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</si>
  <si>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</si>
  <si>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</si>
  <si>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</si>
  <si>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</si>
  <si>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</si>
  <si>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</si>
  <si>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</si>
  <si>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</si>
  <si>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</si>
  <si>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</si>
  <si>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</si>
  <si>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</si>
  <si>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</si>
  <si>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</si>
  <si>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</si>
  <si>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</si>
  <si>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</si>
  <si>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</si>
  <si>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</si>
  <si>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</si>
  <si>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</si>
  <si>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</si>
  <si>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</si>
  <si>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</si>
  <si>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</si>
  <si>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</si>
  <si>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</si>
  <si>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</si>
  <si>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</si>
  <si>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</si>
  <si>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</si>
  <si>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</si>
  <si>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</si>
  <si>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</si>
  <si>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</si>
  <si>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</si>
  <si>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</si>
  <si>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</si>
  <si>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</si>
  <si>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</si>
  <si>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</si>
  <si>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</si>
  <si>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</si>
  <si>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</si>
  <si>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</si>
  <si>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</si>
  <si>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</si>
  <si>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</si>
  <si>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</si>
  <si>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</si>
  <si>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</si>
  <si>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</si>
  <si>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</si>
  <si>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</si>
  <si>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</si>
  <si>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</si>
  <si>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</si>
  <si>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</si>
  <si>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</si>
  <si>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</si>
  <si>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</si>
  <si>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</si>
  <si>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</si>
  <si>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</si>
  <si>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</si>
  <si>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</si>
  <si>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</si>
  <si>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</si>
  <si>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</si>
  <si>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</si>
  <si>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</si>
  <si>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</si>
  <si>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</si>
  <si>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</si>
  <si>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</si>
  <si>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</si>
  <si>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</si>
  <si>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Credins Invest</t>
  </si>
  <si>
    <t>K52311009R</t>
  </si>
  <si>
    <t>Lek</t>
  </si>
  <si>
    <t>Pasqyrat financiare te vitit 2022</t>
  </si>
  <si>
    <t xml:space="preserve">Te ardhurat nga aktiviteti kryesor 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</si>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</sst>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80" zoomScaleNormal="80" workbookViewId="0">
      <selection activeCell="F30" sqref="F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7" width="11" style="34" bestFit="1" customWidth="1"/>
    <col min="8" max="16384" width="9.140625" style="34"/>
  </cols>
  <sheetData>
    <row r="1" spans="1:6">
      <c r="A1" s="37" t="s">
        <v>267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266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260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268</v>
      </c>
      <c r="B10" s="43">
        <v>69719031</v>
      </c>
      <c r="C10" s="40"/>
      <c r="D10" s="43">
        <v>78719967</v>
      </c>
      <c r="E10" s="39"/>
      <c r="F10" s="56" t="s">
        <v>261</v>
      </c>
    </row>
    <row r="11" spans="1:6">
      <c r="A11" s="42" t="s">
        <v>256</v>
      </c>
      <c r="B11" s="43"/>
      <c r="C11" s="40"/>
      <c r="D11" s="43"/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43"/>
      <c r="C14" s="40"/>
      <c r="D14" s="43"/>
      <c r="E14" s="39"/>
      <c r="F14" s="56" t="s">
        <v>263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-6415675</v>
      </c>
      <c r="C19" s="40"/>
      <c r="D19" s="43">
        <v>-6584157</v>
      </c>
      <c r="E19" s="39"/>
      <c r="F19" s="34"/>
    </row>
    <row r="20" spans="1:6">
      <c r="A20" s="45" t="s">
        <v>229</v>
      </c>
      <c r="B20" s="43">
        <v>-33610345</v>
      </c>
      <c r="C20" s="40"/>
      <c r="D20" s="43">
        <v>-31405578</v>
      </c>
      <c r="E20" s="39"/>
      <c r="F20" s="34"/>
    </row>
    <row r="21" spans="1:6">
      <c r="A21" s="45" t="s">
        <v>230</v>
      </c>
      <c r="B21" s="43">
        <v>466651</v>
      </c>
      <c r="C21" s="40"/>
      <c r="D21" s="43">
        <v>-255183</v>
      </c>
      <c r="E21" s="39"/>
      <c r="F21" s="34"/>
    </row>
    <row r="22" spans="1:6">
      <c r="A22" s="45" t="s">
        <v>231</v>
      </c>
      <c r="B22" s="43">
        <v>-14327327</v>
      </c>
      <c r="C22" s="40"/>
      <c r="D22" s="43">
        <v>-14577990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269</v>
      </c>
      <c r="B27" s="43"/>
      <c r="C27" s="40"/>
      <c r="D27" s="43"/>
      <c r="E27" s="39"/>
      <c r="F27" s="34"/>
    </row>
    <row r="28" spans="1:6" ht="15.75" customHeight="1">
      <c r="A28" s="46" t="s">
        <v>217</v>
      </c>
      <c r="B28" s="50">
        <f>SUM(B10:B22,B24:B27)</f>
        <v>15832335</v>
      </c>
      <c r="C28" s="40"/>
      <c r="D28" s="50">
        <f>SUM(D10:D22,D24:D27)</f>
        <v>25897059</v>
      </c>
      <c r="E28" s="39"/>
      <c r="F28" s="34"/>
    </row>
    <row r="29" spans="1:6" ht="15" customHeight="1">
      <c r="A29" s="45" t="s">
        <v>26</v>
      </c>
      <c r="B29" s="43">
        <v>-2427285</v>
      </c>
      <c r="C29" s="43"/>
      <c r="D29" s="43">
        <v>-3934952</v>
      </c>
      <c r="E29" s="39"/>
      <c r="F29" s="34"/>
    </row>
    <row r="30" spans="1:6" ht="15" customHeight="1">
      <c r="A30" s="46" t="s">
        <v>235</v>
      </c>
      <c r="B30" s="50">
        <f>SUM(B28:B29)</f>
        <v>13405050</v>
      </c>
      <c r="C30" s="41"/>
      <c r="D30" s="50">
        <f>SUM(D28:D29)</f>
        <v>21962107</v>
      </c>
      <c r="E30" s="39"/>
      <c r="F30" s="34"/>
    </row>
    <row r="31" spans="1:6" ht="15" customHeight="1">
      <c r="A31" s="45" t="s">
        <v>26</v>
      </c>
      <c r="B31" s="43"/>
      <c r="C31" s="43"/>
      <c r="D31" s="43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v>13405050</v>
      </c>
      <c r="C35" s="41"/>
      <c r="D35" s="51">
        <v>21962107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13405050</v>
      </c>
      <c r="D50" s="52">
        <f>D35</f>
        <v>21962107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13405050</v>
      </c>
      <c r="D71" s="53">
        <f>D69+D50</f>
        <v>21962107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6E1871-9EBA-450E-80CF-A31C04A464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AA94F1-6564-46DF-AA4F-E8346B2FEE5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3ADAE2-F3D3-4509-A7B3-5DFB68E576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2023-07-14T08:11:31Z</cp:lastPrinted>
  <dcterms:created xsi:type="dcterms:W3CDTF">2012-01-19T09:31:29Z</dcterms:created>
  <dcterms:modified xsi:type="dcterms:W3CDTF">2023-07-17T06:57:59Z</dcterms:modified>
</cp:coreProperties>
</file>